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1745" windowHeight="6780"/>
  </bookViews>
  <sheets>
    <sheet name="纏繞管單價分析" sheetId="2" r:id="rId1"/>
  </sheets>
  <calcPr calcId="144525"/>
</workbook>
</file>

<file path=xl/calcChain.xml><?xml version="1.0" encoding="utf-8"?>
<calcChain xmlns="http://schemas.openxmlformats.org/spreadsheetml/2006/main">
  <c r="G134" i="2" l="1"/>
  <c r="G133" i="2"/>
  <c r="G132" i="2"/>
  <c r="G131" i="2"/>
  <c r="G130" i="2"/>
  <c r="G129" i="2"/>
  <c r="G128" i="2"/>
  <c r="G135" i="2" s="1"/>
  <c r="G123" i="2"/>
  <c r="G122" i="2"/>
  <c r="G121" i="2"/>
  <c r="G120" i="2"/>
  <c r="G119" i="2"/>
  <c r="G118" i="2"/>
  <c r="G117" i="2"/>
  <c r="G124" i="2" s="1"/>
  <c r="G112" i="2"/>
  <c r="G111" i="2"/>
  <c r="G110" i="2"/>
  <c r="G109" i="2"/>
  <c r="G108" i="2"/>
  <c r="G107" i="2"/>
  <c r="G106" i="2"/>
  <c r="G113" i="2" s="1"/>
  <c r="G101" i="2"/>
  <c r="G100" i="2"/>
  <c r="G99" i="2"/>
  <c r="G98" i="2"/>
  <c r="G97" i="2"/>
  <c r="G96" i="2"/>
  <c r="G95" i="2"/>
  <c r="G102" i="2" s="1"/>
  <c r="G90" i="2"/>
  <c r="G89" i="2"/>
  <c r="G88" i="2"/>
  <c r="G87" i="2"/>
  <c r="G86" i="2"/>
  <c r="G85" i="2"/>
  <c r="G84" i="2"/>
  <c r="G91" i="2" s="1"/>
  <c r="G79" i="2"/>
  <c r="G78" i="2"/>
  <c r="G77" i="2"/>
  <c r="G76" i="2"/>
  <c r="G75" i="2"/>
  <c r="G74" i="2"/>
  <c r="G73" i="2"/>
  <c r="G80" i="2" s="1"/>
  <c r="G68" i="2"/>
  <c r="G67" i="2"/>
  <c r="G66" i="2"/>
  <c r="G65" i="2"/>
  <c r="G64" i="2"/>
  <c r="G63" i="2"/>
  <c r="G62" i="2"/>
  <c r="G69" i="2" s="1"/>
  <c r="G57" i="2"/>
  <c r="G56" i="2"/>
  <c r="G55" i="2"/>
  <c r="G54" i="2"/>
  <c r="G53" i="2"/>
  <c r="G52" i="2"/>
  <c r="G51" i="2"/>
  <c r="G58" i="2" s="1"/>
  <c r="G46" i="2"/>
  <c r="G45" i="2"/>
  <c r="G44" i="2"/>
  <c r="G43" i="2"/>
  <c r="G42" i="2"/>
  <c r="G41" i="2"/>
  <c r="G40" i="2"/>
  <c r="G47" i="2" s="1"/>
  <c r="G35" i="2"/>
  <c r="G34" i="2"/>
  <c r="G33" i="2"/>
  <c r="G32" i="2"/>
  <c r="G31" i="2"/>
  <c r="G30" i="2"/>
  <c r="G29" i="2"/>
  <c r="G36" i="2" s="1"/>
  <c r="G23" i="2"/>
  <c r="G22" i="2"/>
  <c r="G21" i="2"/>
  <c r="G20" i="2"/>
  <c r="G19" i="2"/>
  <c r="G18" i="2"/>
  <c r="G17" i="2"/>
  <c r="G24" i="2" s="1"/>
  <c r="G12" i="2"/>
  <c r="G11" i="2"/>
  <c r="G10" i="2"/>
  <c r="G9" i="2"/>
  <c r="G8" i="2"/>
  <c r="G7" i="2"/>
  <c r="G6" i="2"/>
  <c r="G13" i="2" s="1"/>
</calcChain>
</file>

<file path=xl/sharedStrings.xml><?xml version="1.0" encoding="utf-8"?>
<sst xmlns="http://schemas.openxmlformats.org/spreadsheetml/2006/main" count="350" uniqueCount="49">
  <si>
    <t>立方米</t>
    <phoneticPr fontId="1" type="noConversion"/>
  </si>
  <si>
    <t>M</t>
    <phoneticPr fontId="1" type="noConversion"/>
  </si>
  <si>
    <t>式</t>
    <phoneticPr fontId="1" type="noConversion"/>
  </si>
  <si>
    <t>工程項目</t>
    <phoneticPr fontId="1" type="noConversion"/>
  </si>
  <si>
    <t xml:space="preserve"> </t>
    <phoneticPr fontId="1" type="noConversion"/>
  </si>
  <si>
    <r>
      <t>20cm HDPE</t>
    </r>
    <r>
      <rPr>
        <sz val="12"/>
        <rFont val="細明體"/>
        <family val="3"/>
        <charset val="136"/>
      </rPr>
      <t>雙層纏繞管</t>
    </r>
    <phoneticPr fontId="1" type="noConversion"/>
  </si>
  <si>
    <r>
      <t>25cm HDPE</t>
    </r>
    <r>
      <rPr>
        <sz val="12"/>
        <rFont val="細明體"/>
        <family val="3"/>
        <charset val="136"/>
      </rPr>
      <t>雙層纏繞管</t>
    </r>
    <phoneticPr fontId="1" type="noConversion"/>
  </si>
  <si>
    <r>
      <t>70cm HDPE</t>
    </r>
    <r>
      <rPr>
        <sz val="12"/>
        <rFont val="細明體"/>
        <family val="3"/>
        <charset val="136"/>
      </rPr>
      <t>雙層纏繞管</t>
    </r>
    <phoneticPr fontId="1" type="noConversion"/>
  </si>
  <si>
    <r>
      <t>5m</t>
    </r>
    <r>
      <rPr>
        <sz val="12"/>
        <rFont val="細明體"/>
        <family val="3"/>
        <charset val="136"/>
      </rPr>
      <t>一接頭</t>
    </r>
    <phoneticPr fontId="1" type="noConversion"/>
  </si>
  <si>
    <t>片</t>
    <phoneticPr fontId="1" type="noConversion"/>
  </si>
  <si>
    <t>片</t>
  </si>
  <si>
    <t>HDPE 雙 層 纏 繞 管</t>
    <phoneticPr fontId="1" type="noConversion"/>
  </si>
  <si>
    <t>單  價  分  析  表</t>
    <phoneticPr fontId="1" type="noConversion"/>
  </si>
  <si>
    <t>工程項目</t>
    <phoneticPr fontId="1" type="noConversion"/>
  </si>
  <si>
    <r>
      <t>15cm HDPE</t>
    </r>
    <r>
      <rPr>
        <sz val="12"/>
        <rFont val="細明體"/>
        <family val="3"/>
        <charset val="136"/>
      </rPr>
      <t>雙層纏繞管</t>
    </r>
    <phoneticPr fontId="1" type="noConversion"/>
  </si>
  <si>
    <r>
      <t>單位</t>
    </r>
    <r>
      <rPr>
        <sz val="12"/>
        <rFont val="Times New Roman"/>
        <family val="1"/>
      </rPr>
      <t>: M</t>
    </r>
    <phoneticPr fontId="1" type="noConversion"/>
  </si>
  <si>
    <t>工料項目</t>
    <phoneticPr fontId="1" type="noConversion"/>
  </si>
  <si>
    <t>說明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</si>
  <si>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</si>
  <si>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</si>
  <si>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</si>
  <si>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總價</t>
    <phoneticPr fontId="1" type="noConversion"/>
  </si>
  <si>
    <t>附註</t>
    <phoneticPr fontId="1" type="noConversion"/>
  </si>
  <si>
    <t>機械挖方</t>
    <phoneticPr fontId="1" type="noConversion"/>
  </si>
  <si>
    <t>立方米</t>
    <phoneticPr fontId="1" type="noConversion"/>
  </si>
  <si>
    <t>廢土運棄</t>
    <phoneticPr fontId="1" type="noConversion"/>
  </si>
  <si>
    <r>
      <t>15cm HDP</t>
    </r>
    <r>
      <rPr>
        <sz val="12"/>
        <rFont val="細明體"/>
        <family val="3"/>
        <charset val="136"/>
      </rPr>
      <t>雙層纏繞管</t>
    </r>
    <phoneticPr fontId="1" type="noConversion"/>
  </si>
  <si>
    <t>火烘布(熱收縮膜)</t>
    <phoneticPr fontId="1" type="noConversion"/>
  </si>
  <si>
    <t>單片式(固定片)</t>
    <phoneticPr fontId="1" type="noConversion"/>
  </si>
  <si>
    <t>接管工資</t>
    <phoneticPr fontId="1" type="noConversion"/>
  </si>
  <si>
    <r>
      <t>零星工料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含埋設工資</t>
    </r>
    <r>
      <rPr>
        <sz val="12"/>
        <rFont val="Times New Roman"/>
        <family val="1"/>
      </rPr>
      <t>)</t>
    </r>
    <phoneticPr fontId="1" type="noConversion"/>
  </si>
  <si>
    <r>
      <t>每</t>
    </r>
    <r>
      <rPr>
        <sz val="12"/>
        <rFont val="Times New Roman"/>
        <family val="1"/>
      </rPr>
      <t>M</t>
    </r>
    <r>
      <rPr>
        <sz val="12"/>
        <rFont val="新細明體"/>
        <family val="1"/>
        <charset val="136"/>
      </rPr>
      <t>單價總計</t>
    </r>
    <phoneticPr fontId="1" type="noConversion"/>
  </si>
  <si>
    <r>
      <t>單位</t>
    </r>
    <r>
      <rPr>
        <sz val="12"/>
        <rFont val="Times New Roman"/>
        <family val="1"/>
      </rPr>
      <t>: M</t>
    </r>
    <phoneticPr fontId="1" type="noConversion"/>
  </si>
  <si>
    <t>工料項目</t>
    <phoneticPr fontId="1" type="noConversion"/>
  </si>
  <si>
    <t>說明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</si>
  <si>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</si>
  <si>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</si>
  <si>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</si>
  <si>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總價</t>
    <phoneticPr fontId="1" type="noConversion"/>
  </si>
  <si>
    <t>附註</t>
    <phoneticPr fontId="1" type="noConversion"/>
  </si>
  <si>
    <t>機械挖方</t>
    <phoneticPr fontId="1" type="noConversion"/>
  </si>
  <si>
    <r>
      <t>30cm HDPE</t>
    </r>
    <r>
      <rPr>
        <sz val="12"/>
        <rFont val="細明體"/>
        <family val="3"/>
        <charset val="136"/>
      </rPr>
      <t>雙層纏繞管</t>
    </r>
    <phoneticPr fontId="1" type="noConversion"/>
  </si>
  <si>
    <r>
      <t>40cm HDPE</t>
    </r>
    <r>
      <rPr>
        <sz val="12"/>
        <rFont val="細明體"/>
        <family val="3"/>
        <charset val="136"/>
      </rPr>
      <t>雙層纏繞管</t>
    </r>
    <phoneticPr fontId="1" type="noConversion"/>
  </si>
  <si>
    <r>
      <t>50cm HDPE</t>
    </r>
    <r>
      <rPr>
        <sz val="12"/>
        <rFont val="細明體"/>
        <family val="3"/>
        <charset val="136"/>
      </rPr>
      <t>雙層纏繞管</t>
    </r>
    <phoneticPr fontId="1" type="noConversion"/>
  </si>
  <si>
    <r>
      <t>60cm HDPE</t>
    </r>
    <r>
      <rPr>
        <sz val="12"/>
        <rFont val="細明體"/>
        <family val="3"/>
        <charset val="136"/>
      </rPr>
      <t>雙層纏繞管</t>
    </r>
    <phoneticPr fontId="1" type="noConversion"/>
  </si>
  <si>
    <r>
      <t>80cm HDPE</t>
    </r>
    <r>
      <rPr>
        <sz val="12"/>
        <rFont val="細明體"/>
        <family val="3"/>
        <charset val="136"/>
      </rPr>
      <t>雙層纏繞管</t>
    </r>
    <phoneticPr fontId="1" type="noConversion"/>
  </si>
  <si>
    <r>
      <t>90cm HDPE</t>
    </r>
    <r>
      <rPr>
        <sz val="12"/>
        <rFont val="細明體"/>
        <family val="3"/>
        <charset val="136"/>
      </rPr>
      <t>雙層纏繞管</t>
    </r>
    <phoneticPr fontId="1" type="noConversion"/>
  </si>
  <si>
    <r>
      <t>100cm HDPE</t>
    </r>
    <r>
      <rPr>
        <sz val="12"/>
        <rFont val="細明體"/>
        <family val="3"/>
        <charset val="136"/>
      </rPr>
      <t>雙層纏繞管</t>
    </r>
    <phoneticPr fontId="1" type="noConversion"/>
  </si>
  <si>
    <r>
      <t>120cm HDPE</t>
    </r>
    <r>
      <rPr>
        <sz val="12"/>
        <rFont val="細明體"/>
        <family val="3"/>
        <charset val="136"/>
      </rPr>
      <t>雙層纏繞管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</si>
</sst>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"/>
  </numFmts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16"/>
      <name val="新細明體"/>
      <family val="1"/>
      <charset val="136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2" xfId="0" applyFont="1" applyBorder="1"/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177" fontId="0" fillId="0" borderId="1" xfId="0" applyNumberFormat="1" applyBorder="1"/>
    <xf numFmtId="1" fontId="0" fillId="0" borderId="1" xfId="0" applyNumberFormat="1" applyBorder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5"/>
  <sheetViews>
    <sheetView tabSelected="1" workbookViewId="0">
      <selection activeCell="C1" sqref="C1:F1"/>
    </sheetView>
  </sheetViews>
  <sheetFormatPr defaultRowHeight="16.5"/>
  <cols>
    <col min="2" max="2" width="21.25" customWidth="1"/>
  </cols>
  <sheetData>
    <row r="1" spans="2:8" ht="21">
      <c r="C1" s="12" t="s">
        <v>11</v>
      </c>
      <c r="D1" s="12"/>
      <c r="E1" s="12"/>
      <c r="F1" s="12"/>
      <c r="G1" s="8"/>
    </row>
    <row r="2" spans="2:8" ht="21">
      <c r="C2" s="12" t="s">
        <v>12</v>
      </c>
      <c r="D2" s="12"/>
      <c r="E2" s="12"/>
      <c r="F2" s="12"/>
      <c r="G2" s="8"/>
      <c r="H2" s="11"/>
    </row>
    <row r="3" spans="2:8">
      <c r="H3" s="11">
        <v>201406</v>
      </c>
    </row>
    <row r="4" spans="2:8">
      <c r="B4" s="1" t="s">
        <v>13</v>
      </c>
      <c r="C4" s="4" t="s">
        <v>14</v>
      </c>
      <c r="D4" s="5"/>
      <c r="E4" s="5"/>
      <c r="F4" s="5"/>
      <c r="G4" s="6"/>
      <c r="H4" s="1" t="s">
        <v>15</v>
      </c>
    </row>
    <row r="5" spans="2:8"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</row>
    <row r="6" spans="2:8">
      <c r="B6" s="1" t="s">
        <v>23</v>
      </c>
      <c r="C6" s="1"/>
      <c r="D6" s="1" t="s">
        <v>24</v>
      </c>
      <c r="E6" s="1">
        <v>0.14799999999999999</v>
      </c>
      <c r="F6" s="1">
        <v>120</v>
      </c>
      <c r="G6" s="13">
        <f>E6*F6</f>
        <v>17.759999999999998</v>
      </c>
      <c r="H6" s="1"/>
    </row>
    <row r="7" spans="2:8">
      <c r="B7" s="1" t="s">
        <v>25</v>
      </c>
      <c r="C7" s="1"/>
      <c r="D7" s="1" t="s">
        <v>0</v>
      </c>
      <c r="E7" s="1">
        <v>2.3E-2</v>
      </c>
      <c r="F7" s="1">
        <v>90</v>
      </c>
      <c r="G7" s="13">
        <f>E7*F7</f>
        <v>2.0699999999999998</v>
      </c>
      <c r="H7" s="1"/>
    </row>
    <row r="8" spans="2:8">
      <c r="B8" s="4" t="s">
        <v>26</v>
      </c>
      <c r="C8" s="2" t="s">
        <v>4</v>
      </c>
      <c r="D8" s="2" t="s">
        <v>1</v>
      </c>
      <c r="E8" s="1">
        <v>1</v>
      </c>
      <c r="F8" s="1">
        <v>600</v>
      </c>
      <c r="G8" s="13">
        <f>F8*E8</f>
        <v>600</v>
      </c>
      <c r="H8" s="1"/>
    </row>
    <row r="9" spans="2:8">
      <c r="B9" s="9" t="s">
        <v>27</v>
      </c>
      <c r="C9" s="2" t="s">
        <v>8</v>
      </c>
      <c r="D9" s="10" t="s">
        <v>9</v>
      </c>
      <c r="E9" s="1">
        <v>0.2</v>
      </c>
      <c r="F9" s="1">
        <v>1100</v>
      </c>
      <c r="G9" s="13">
        <f>F9*E9</f>
        <v>220</v>
      </c>
      <c r="H9" s="1"/>
    </row>
    <row r="10" spans="2:8">
      <c r="B10" s="9" t="s">
        <v>28</v>
      </c>
      <c r="C10" s="2" t="s">
        <v>8</v>
      </c>
      <c r="D10" s="10" t="s">
        <v>10</v>
      </c>
      <c r="E10" s="1">
        <v>0.2</v>
      </c>
      <c r="F10" s="1">
        <v>300</v>
      </c>
      <c r="G10" s="13">
        <f>F10*E10</f>
        <v>60</v>
      </c>
      <c r="H10" s="1"/>
    </row>
    <row r="11" spans="2:8">
      <c r="B11" s="9" t="s">
        <v>29</v>
      </c>
      <c r="C11" s="2" t="s">
        <v>8</v>
      </c>
      <c r="D11" s="3" t="s">
        <v>2</v>
      </c>
      <c r="E11" s="1">
        <v>0.2</v>
      </c>
      <c r="F11" s="1">
        <v>427</v>
      </c>
      <c r="G11" s="13">
        <f>F11*E11</f>
        <v>85.4</v>
      </c>
      <c r="H11" s="1"/>
    </row>
    <row r="12" spans="2:8">
      <c r="B12" s="3" t="s">
        <v>30</v>
      </c>
      <c r="C12" s="1"/>
      <c r="D12" s="3" t="s">
        <v>2</v>
      </c>
      <c r="E12" s="1">
        <v>1</v>
      </c>
      <c r="F12" s="1">
        <v>124.8</v>
      </c>
      <c r="G12" s="13">
        <f>E12*F12</f>
        <v>124.8</v>
      </c>
      <c r="H12" s="1"/>
    </row>
    <row r="13" spans="2:8">
      <c r="B13" s="7" t="s">
        <v>31</v>
      </c>
      <c r="C13" s="5"/>
      <c r="D13" s="5"/>
      <c r="E13" s="5"/>
      <c r="F13" s="6"/>
      <c r="G13" s="13">
        <f>SUM(G6:G12)</f>
        <v>1110.03</v>
      </c>
      <c r="H13" s="1"/>
    </row>
    <row r="15" spans="2:8">
      <c r="B15" s="1" t="s">
        <v>3</v>
      </c>
      <c r="C15" s="4" t="s">
        <v>5</v>
      </c>
      <c r="D15" s="5"/>
      <c r="E15" s="5"/>
      <c r="F15" s="5"/>
      <c r="G15" s="6"/>
      <c r="H15" s="1" t="s">
        <v>32</v>
      </c>
    </row>
    <row r="16" spans="2:8">
      <c r="B16" s="1" t="s">
        <v>33</v>
      </c>
      <c r="C16" s="1" t="s">
        <v>34</v>
      </c>
      <c r="D16" s="1" t="s">
        <v>35</v>
      </c>
      <c r="E16" s="1" t="s">
        <v>36</v>
      </c>
      <c r="F16" s="1" t="s">
        <v>37</v>
      </c>
      <c r="G16" s="1" t="s">
        <v>38</v>
      </c>
      <c r="H16" s="1" t="s">
        <v>39</v>
      </c>
    </row>
    <row r="17" spans="2:8">
      <c r="B17" s="1" t="s">
        <v>40</v>
      </c>
      <c r="C17" s="1"/>
      <c r="D17" s="1" t="s">
        <v>0</v>
      </c>
      <c r="E17" s="1">
        <v>0.193</v>
      </c>
      <c r="F17" s="1">
        <v>120</v>
      </c>
      <c r="G17" s="13">
        <f>E17*F17</f>
        <v>23.16</v>
      </c>
      <c r="H17" s="1"/>
    </row>
    <row r="18" spans="2:8">
      <c r="B18" s="1" t="s">
        <v>25</v>
      </c>
      <c r="C18" s="1"/>
      <c r="D18" s="1" t="s">
        <v>0</v>
      </c>
      <c r="E18" s="1">
        <v>3.9E-2</v>
      </c>
      <c r="F18" s="1">
        <v>90</v>
      </c>
      <c r="G18" s="13">
        <f>E18*F18</f>
        <v>3.51</v>
      </c>
      <c r="H18" s="1"/>
    </row>
    <row r="19" spans="2:8">
      <c r="B19" s="4" t="s">
        <v>5</v>
      </c>
      <c r="C19" s="2" t="s">
        <v>4</v>
      </c>
      <c r="D19" s="2" t="s">
        <v>1</v>
      </c>
      <c r="E19" s="1">
        <v>1</v>
      </c>
      <c r="F19" s="1">
        <v>900</v>
      </c>
      <c r="G19" s="13">
        <f>F19*E19</f>
        <v>900</v>
      </c>
      <c r="H19" s="1"/>
    </row>
    <row r="20" spans="2:8">
      <c r="B20" s="9" t="s">
        <v>27</v>
      </c>
      <c r="C20" s="2" t="s">
        <v>8</v>
      </c>
      <c r="D20" s="10" t="s">
        <v>9</v>
      </c>
      <c r="E20" s="1">
        <v>0.2</v>
      </c>
      <c r="F20" s="1">
        <v>1300</v>
      </c>
      <c r="G20" s="13">
        <f>F20*E20</f>
        <v>260</v>
      </c>
      <c r="H20" s="1"/>
    </row>
    <row r="21" spans="2:8">
      <c r="B21" s="9" t="s">
        <v>28</v>
      </c>
      <c r="C21" s="2" t="s">
        <v>8</v>
      </c>
      <c r="D21" s="10" t="s">
        <v>10</v>
      </c>
      <c r="E21" s="1">
        <v>0.2</v>
      </c>
      <c r="F21" s="1">
        <v>450</v>
      </c>
      <c r="G21" s="13">
        <f t="shared" ref="G21:G22" si="0">F21*E21</f>
        <v>90</v>
      </c>
      <c r="H21" s="1"/>
    </row>
    <row r="22" spans="2:8">
      <c r="B22" s="9" t="s">
        <v>29</v>
      </c>
      <c r="C22" s="2" t="s">
        <v>8</v>
      </c>
      <c r="D22" s="3" t="s">
        <v>2</v>
      </c>
      <c r="E22" s="1">
        <v>0.2</v>
      </c>
      <c r="F22" s="1">
        <v>563</v>
      </c>
      <c r="G22" s="13">
        <f t="shared" si="0"/>
        <v>112.60000000000001</v>
      </c>
      <c r="H22" s="1"/>
    </row>
    <row r="23" spans="2:8">
      <c r="B23" s="3" t="s">
        <v>30</v>
      </c>
      <c r="C23" s="1"/>
      <c r="D23" s="3" t="s">
        <v>2</v>
      </c>
      <c r="E23" s="1">
        <v>1</v>
      </c>
      <c r="F23" s="1">
        <v>160.69999999999999</v>
      </c>
      <c r="G23" s="13">
        <f>E23*F23</f>
        <v>160.69999999999999</v>
      </c>
      <c r="H23" s="1"/>
    </row>
    <row r="24" spans="2:8">
      <c r="B24" s="7" t="s">
        <v>31</v>
      </c>
      <c r="C24" s="5"/>
      <c r="D24" s="5"/>
      <c r="E24" s="5"/>
      <c r="F24" s="6"/>
      <c r="G24" s="13">
        <f>SUM(G17:G23)</f>
        <v>1549.97</v>
      </c>
      <c r="H24" s="1"/>
    </row>
    <row r="27" spans="2:8">
      <c r="B27" s="1" t="s">
        <v>3</v>
      </c>
      <c r="C27" s="4" t="s">
        <v>6</v>
      </c>
      <c r="D27" s="5"/>
      <c r="E27" s="5"/>
      <c r="F27" s="5"/>
      <c r="G27" s="6"/>
      <c r="H27" s="1" t="s">
        <v>32</v>
      </c>
    </row>
    <row r="28" spans="2:8">
      <c r="B28" s="1" t="s">
        <v>33</v>
      </c>
      <c r="C28" s="1" t="s">
        <v>34</v>
      </c>
      <c r="D28" s="1" t="s">
        <v>35</v>
      </c>
      <c r="E28" s="1" t="s">
        <v>36</v>
      </c>
      <c r="F28" s="1" t="s">
        <v>37</v>
      </c>
      <c r="G28" s="1" t="s">
        <v>38</v>
      </c>
      <c r="H28" s="1" t="s">
        <v>39</v>
      </c>
    </row>
    <row r="29" spans="2:8">
      <c r="B29" s="1" t="s">
        <v>40</v>
      </c>
      <c r="C29" s="1"/>
      <c r="D29" s="1" t="s">
        <v>0</v>
      </c>
      <c r="E29" s="1">
        <v>0.26400000000000001</v>
      </c>
      <c r="F29" s="1">
        <v>120</v>
      </c>
      <c r="G29" s="13">
        <f>E29*F29</f>
        <v>31.68</v>
      </c>
      <c r="H29" s="1"/>
    </row>
    <row r="30" spans="2:8">
      <c r="B30" s="1" t="s">
        <v>25</v>
      </c>
      <c r="C30" s="1"/>
      <c r="D30" s="1" t="s">
        <v>0</v>
      </c>
      <c r="E30" s="1">
        <v>5.8999999999999997E-2</v>
      </c>
      <c r="F30" s="1">
        <v>90</v>
      </c>
      <c r="G30" s="13">
        <f>E30*F30</f>
        <v>5.31</v>
      </c>
      <c r="H30" s="1"/>
    </row>
    <row r="31" spans="2:8">
      <c r="B31" s="4" t="s">
        <v>6</v>
      </c>
      <c r="C31" s="2" t="s">
        <v>4</v>
      </c>
      <c r="D31" s="2" t="s">
        <v>1</v>
      </c>
      <c r="E31" s="1">
        <v>1</v>
      </c>
      <c r="F31" s="1">
        <v>1260</v>
      </c>
      <c r="G31" s="13">
        <f>F31*E31</f>
        <v>1260</v>
      </c>
      <c r="H31" s="1"/>
    </row>
    <row r="32" spans="2:8">
      <c r="B32" s="9" t="s">
        <v>27</v>
      </c>
      <c r="C32" s="2" t="s">
        <v>8</v>
      </c>
      <c r="D32" s="10" t="s">
        <v>9</v>
      </c>
      <c r="E32" s="1">
        <v>0.2</v>
      </c>
      <c r="F32" s="1">
        <v>1500</v>
      </c>
      <c r="G32" s="13">
        <f>F32*E32</f>
        <v>300</v>
      </c>
      <c r="H32" s="1"/>
    </row>
    <row r="33" spans="2:8">
      <c r="B33" s="9" t="s">
        <v>28</v>
      </c>
      <c r="C33" s="2" t="s">
        <v>8</v>
      </c>
      <c r="D33" s="10" t="s">
        <v>10</v>
      </c>
      <c r="E33" s="1">
        <v>0.2</v>
      </c>
      <c r="F33" s="1">
        <v>550</v>
      </c>
      <c r="G33" s="13">
        <f t="shared" ref="G33:G34" si="1">F33*E33</f>
        <v>110</v>
      </c>
      <c r="H33" s="1"/>
    </row>
    <row r="34" spans="2:8">
      <c r="B34" s="9" t="s">
        <v>29</v>
      </c>
      <c r="C34" s="2" t="s">
        <v>8</v>
      </c>
      <c r="D34" s="3" t="s">
        <v>2</v>
      </c>
      <c r="E34" s="1">
        <v>0.2</v>
      </c>
      <c r="F34" s="1">
        <v>688</v>
      </c>
      <c r="G34" s="13">
        <f t="shared" si="1"/>
        <v>137.6</v>
      </c>
      <c r="H34" s="1"/>
    </row>
    <row r="35" spans="2:8">
      <c r="B35" s="3" t="s">
        <v>30</v>
      </c>
      <c r="C35" s="1"/>
      <c r="D35" s="3" t="s">
        <v>2</v>
      </c>
      <c r="E35" s="1">
        <v>1</v>
      </c>
      <c r="F35" s="1">
        <v>205.4</v>
      </c>
      <c r="G35" s="13">
        <f>E35*F35</f>
        <v>205.4</v>
      </c>
      <c r="H35" s="1"/>
    </row>
    <row r="36" spans="2:8">
      <c r="B36" s="7" t="s">
        <v>31</v>
      </c>
      <c r="C36" s="5"/>
      <c r="D36" s="5"/>
      <c r="E36" s="5"/>
      <c r="F36" s="6"/>
      <c r="G36" s="13">
        <f>SUM(G29:G35)</f>
        <v>2049.9899999999998</v>
      </c>
      <c r="H36" s="1"/>
    </row>
    <row r="38" spans="2:8">
      <c r="B38" s="1" t="s">
        <v>3</v>
      </c>
      <c r="C38" s="4" t="s">
        <v>41</v>
      </c>
      <c r="D38" s="5"/>
      <c r="E38" s="5"/>
      <c r="F38" s="5"/>
      <c r="G38" s="6"/>
      <c r="H38" s="1" t="s">
        <v>32</v>
      </c>
    </row>
    <row r="39" spans="2:8">
      <c r="B39" s="1" t="s">
        <v>33</v>
      </c>
      <c r="C39" s="1" t="s">
        <v>34</v>
      </c>
      <c r="D39" s="1" t="s">
        <v>35</v>
      </c>
      <c r="E39" s="1" t="s">
        <v>36</v>
      </c>
      <c r="F39" s="1" t="s">
        <v>37</v>
      </c>
      <c r="G39" s="1" t="s">
        <v>38</v>
      </c>
      <c r="H39" s="1" t="s">
        <v>39</v>
      </c>
    </row>
    <row r="40" spans="2:8">
      <c r="B40" s="1" t="s">
        <v>40</v>
      </c>
      <c r="C40" s="1"/>
      <c r="D40" s="1" t="s">
        <v>0</v>
      </c>
      <c r="E40" s="1">
        <v>0.35499999999999998</v>
      </c>
      <c r="F40" s="1">
        <v>120</v>
      </c>
      <c r="G40" s="13">
        <f>E40*F40</f>
        <v>42.599999999999994</v>
      </c>
      <c r="H40" s="1"/>
    </row>
    <row r="41" spans="2:8">
      <c r="B41" s="1" t="s">
        <v>25</v>
      </c>
      <c r="C41" s="1"/>
      <c r="D41" s="1" t="s">
        <v>0</v>
      </c>
      <c r="E41" s="1">
        <v>8.5000000000000006E-2</v>
      </c>
      <c r="F41" s="1">
        <v>90</v>
      </c>
      <c r="G41" s="13">
        <f>E41*F41</f>
        <v>7.65</v>
      </c>
      <c r="H41" s="1"/>
    </row>
    <row r="42" spans="2:8">
      <c r="B42" s="4" t="s">
        <v>41</v>
      </c>
      <c r="C42" s="2" t="s">
        <v>4</v>
      </c>
      <c r="D42" s="2" t="s">
        <v>1</v>
      </c>
      <c r="E42" s="1">
        <v>1</v>
      </c>
      <c r="F42" s="1">
        <v>1800</v>
      </c>
      <c r="G42" s="13">
        <f>F42*E42</f>
        <v>1800</v>
      </c>
      <c r="H42" s="1"/>
    </row>
    <row r="43" spans="2:8">
      <c r="B43" s="9" t="s">
        <v>27</v>
      </c>
      <c r="C43" s="2" t="s">
        <v>8</v>
      </c>
      <c r="D43" s="10" t="s">
        <v>9</v>
      </c>
      <c r="E43" s="1">
        <v>0.2</v>
      </c>
      <c r="F43" s="1">
        <v>1700</v>
      </c>
      <c r="G43" s="13">
        <f>F43*E43</f>
        <v>340</v>
      </c>
      <c r="H43" s="1"/>
    </row>
    <row r="44" spans="2:8">
      <c r="B44" s="9" t="s">
        <v>28</v>
      </c>
      <c r="C44" s="2" t="s">
        <v>8</v>
      </c>
      <c r="D44" s="10" t="s">
        <v>10</v>
      </c>
      <c r="E44" s="1">
        <v>0.2</v>
      </c>
      <c r="F44" s="1">
        <v>700</v>
      </c>
      <c r="G44" s="13">
        <f t="shared" ref="G44:G46" si="2">F44*E44</f>
        <v>140</v>
      </c>
      <c r="H44" s="1"/>
    </row>
    <row r="45" spans="2:8">
      <c r="B45" s="9" t="s">
        <v>29</v>
      </c>
      <c r="C45" s="2" t="s">
        <v>8</v>
      </c>
      <c r="D45" s="3" t="s">
        <v>2</v>
      </c>
      <c r="E45" s="1">
        <v>0.2</v>
      </c>
      <c r="F45" s="1">
        <v>829</v>
      </c>
      <c r="G45" s="13">
        <f t="shared" si="2"/>
        <v>165.8</v>
      </c>
      <c r="H45" s="1"/>
    </row>
    <row r="46" spans="2:8">
      <c r="B46" s="3" t="s">
        <v>30</v>
      </c>
      <c r="C46" s="1"/>
      <c r="D46" s="3" t="s">
        <v>2</v>
      </c>
      <c r="E46" s="1">
        <v>1</v>
      </c>
      <c r="F46" s="1">
        <v>223.9</v>
      </c>
      <c r="G46" s="13">
        <f t="shared" si="2"/>
        <v>223.9</v>
      </c>
      <c r="H46" s="1"/>
    </row>
    <row r="47" spans="2:8">
      <c r="B47" s="7" t="s">
        <v>31</v>
      </c>
      <c r="C47" s="5"/>
      <c r="D47" s="5"/>
      <c r="E47" s="5"/>
      <c r="F47" s="6"/>
      <c r="G47" s="13">
        <f>SUM(G40:G46)</f>
        <v>2719.9500000000003</v>
      </c>
      <c r="H47" s="1"/>
    </row>
    <row r="49" spans="2:8">
      <c r="B49" s="1" t="s">
        <v>3</v>
      </c>
      <c r="C49" s="4" t="s">
        <v>42</v>
      </c>
      <c r="D49" s="5"/>
      <c r="E49" s="5"/>
      <c r="F49" s="5"/>
      <c r="G49" s="6"/>
      <c r="H49" s="1" t="s">
        <v>32</v>
      </c>
    </row>
    <row r="50" spans="2:8">
      <c r="B50" s="1" t="s">
        <v>33</v>
      </c>
      <c r="C50" s="1" t="s">
        <v>34</v>
      </c>
      <c r="D50" s="1" t="s">
        <v>35</v>
      </c>
      <c r="E50" s="1" t="s">
        <v>36</v>
      </c>
      <c r="F50" s="1" t="s">
        <v>37</v>
      </c>
      <c r="G50" s="1" t="s">
        <v>38</v>
      </c>
      <c r="H50" s="1" t="s">
        <v>39</v>
      </c>
    </row>
    <row r="51" spans="2:8">
      <c r="B51" s="1" t="s">
        <v>40</v>
      </c>
      <c r="C51" s="1"/>
      <c r="D51" s="1" t="s">
        <v>0</v>
      </c>
      <c r="E51" s="1">
        <v>0.56499999999999995</v>
      </c>
      <c r="F51" s="1">
        <v>120</v>
      </c>
      <c r="G51" s="13">
        <f>E51*F51</f>
        <v>67.8</v>
      </c>
      <c r="H51" s="1"/>
    </row>
    <row r="52" spans="2:8">
      <c r="B52" s="1" t="s">
        <v>25</v>
      </c>
      <c r="C52" s="1"/>
      <c r="D52" s="1" t="s">
        <v>0</v>
      </c>
      <c r="E52" s="1">
        <v>0.152</v>
      </c>
      <c r="F52" s="1">
        <v>90</v>
      </c>
      <c r="G52" s="13">
        <f>E52*F52</f>
        <v>13.68</v>
      </c>
      <c r="H52" s="1"/>
    </row>
    <row r="53" spans="2:8">
      <c r="B53" s="4" t="s">
        <v>42</v>
      </c>
      <c r="C53" s="2" t="s">
        <v>4</v>
      </c>
      <c r="D53" s="2" t="s">
        <v>1</v>
      </c>
      <c r="E53" s="1">
        <v>1</v>
      </c>
      <c r="F53" s="1">
        <v>3000</v>
      </c>
      <c r="G53" s="13">
        <f>F53*E53</f>
        <v>3000</v>
      </c>
      <c r="H53" s="1"/>
    </row>
    <row r="54" spans="2:8">
      <c r="B54" s="9" t="s">
        <v>27</v>
      </c>
      <c r="C54" s="2" t="s">
        <v>8</v>
      </c>
      <c r="D54" s="10" t="s">
        <v>9</v>
      </c>
      <c r="E54" s="1">
        <v>0.2</v>
      </c>
      <c r="F54" s="1">
        <v>2400</v>
      </c>
      <c r="G54" s="13">
        <f>F54*E54</f>
        <v>480</v>
      </c>
      <c r="H54" s="1"/>
    </row>
    <row r="55" spans="2:8">
      <c r="B55" s="9" t="s">
        <v>28</v>
      </c>
      <c r="C55" s="2" t="s">
        <v>8</v>
      </c>
      <c r="D55" s="10" t="s">
        <v>10</v>
      </c>
      <c r="E55" s="1">
        <v>0.2</v>
      </c>
      <c r="F55" s="1">
        <v>1350</v>
      </c>
      <c r="G55" s="13">
        <f t="shared" ref="G55:G57" si="3">F55*E55</f>
        <v>270</v>
      </c>
      <c r="H55" s="1"/>
    </row>
    <row r="56" spans="2:8">
      <c r="B56" s="9" t="s">
        <v>29</v>
      </c>
      <c r="C56" s="2" t="s">
        <v>8</v>
      </c>
      <c r="D56" s="3" t="s">
        <v>2</v>
      </c>
      <c r="E56" s="1">
        <v>0.2</v>
      </c>
      <c r="F56" s="1">
        <v>1105</v>
      </c>
      <c r="G56" s="13">
        <f t="shared" si="3"/>
        <v>221</v>
      </c>
      <c r="H56" s="1"/>
    </row>
    <row r="57" spans="2:8">
      <c r="B57" s="3" t="s">
        <v>30</v>
      </c>
      <c r="C57" s="1"/>
      <c r="D57" s="3" t="s">
        <v>2</v>
      </c>
      <c r="E57" s="1">
        <v>1</v>
      </c>
      <c r="F57" s="1">
        <v>247.5</v>
      </c>
      <c r="G57" s="13">
        <f t="shared" si="3"/>
        <v>247.5</v>
      </c>
      <c r="H57" s="1"/>
    </row>
    <row r="58" spans="2:8">
      <c r="B58" s="7" t="s">
        <v>31</v>
      </c>
      <c r="C58" s="5"/>
      <c r="D58" s="5"/>
      <c r="E58" s="5"/>
      <c r="F58" s="6"/>
      <c r="G58" s="13">
        <f>SUM(G51:G57)</f>
        <v>4299.9799999999996</v>
      </c>
      <c r="H58" s="1"/>
    </row>
    <row r="60" spans="2:8">
      <c r="B60" s="1" t="s">
        <v>3</v>
      </c>
      <c r="C60" s="4" t="s">
        <v>43</v>
      </c>
      <c r="D60" s="5"/>
      <c r="E60" s="5"/>
      <c r="F60" s="5"/>
      <c r="G60" s="6"/>
      <c r="H60" s="1" t="s">
        <v>32</v>
      </c>
    </row>
    <row r="61" spans="2:8">
      <c r="B61" s="1" t="s">
        <v>33</v>
      </c>
      <c r="C61" s="1" t="s">
        <v>34</v>
      </c>
      <c r="D61" s="1" t="s">
        <v>35</v>
      </c>
      <c r="E61" s="1" t="s">
        <v>36</v>
      </c>
      <c r="F61" s="1" t="s">
        <v>37</v>
      </c>
      <c r="G61" s="1" t="s">
        <v>38</v>
      </c>
      <c r="H61" s="1" t="s">
        <v>39</v>
      </c>
    </row>
    <row r="62" spans="2:8">
      <c r="B62" s="1" t="s">
        <v>40</v>
      </c>
      <c r="C62" s="1"/>
      <c r="D62" s="1" t="s">
        <v>0</v>
      </c>
      <c r="E62" s="1">
        <v>0.82299999999999995</v>
      </c>
      <c r="F62" s="1">
        <v>120</v>
      </c>
      <c r="G62" s="13">
        <f>E62*F62</f>
        <v>98.759999999999991</v>
      </c>
      <c r="H62" s="1"/>
    </row>
    <row r="63" spans="2:8">
      <c r="B63" s="1" t="s">
        <v>25</v>
      </c>
      <c r="C63" s="1"/>
      <c r="D63" s="1" t="s">
        <v>0</v>
      </c>
      <c r="E63" s="1">
        <v>0.23699999999999999</v>
      </c>
      <c r="F63" s="1">
        <v>90</v>
      </c>
      <c r="G63" s="13">
        <f>E63*F63</f>
        <v>21.33</v>
      </c>
      <c r="H63" s="1"/>
    </row>
    <row r="64" spans="2:8">
      <c r="B64" s="4" t="s">
        <v>43</v>
      </c>
      <c r="C64" s="2" t="s">
        <v>4</v>
      </c>
      <c r="D64" s="2" t="s">
        <v>1</v>
      </c>
      <c r="E64" s="1">
        <v>1</v>
      </c>
      <c r="F64" s="1">
        <v>4200</v>
      </c>
      <c r="G64" s="13">
        <f>F64*E64</f>
        <v>4200</v>
      </c>
      <c r="H64" s="1"/>
    </row>
    <row r="65" spans="2:8">
      <c r="B65" s="9" t="s">
        <v>27</v>
      </c>
      <c r="C65" s="2" t="s">
        <v>8</v>
      </c>
      <c r="D65" s="10" t="s">
        <v>9</v>
      </c>
      <c r="E65" s="1">
        <v>0.2</v>
      </c>
      <c r="F65" s="1">
        <v>3400</v>
      </c>
      <c r="G65" s="13">
        <f>F65*E65</f>
        <v>680</v>
      </c>
      <c r="H65" s="1"/>
    </row>
    <row r="66" spans="2:8">
      <c r="B66" s="9" t="s">
        <v>28</v>
      </c>
      <c r="C66" s="2" t="s">
        <v>8</v>
      </c>
      <c r="D66" s="10" t="s">
        <v>10</v>
      </c>
      <c r="E66" s="1">
        <v>0.2</v>
      </c>
      <c r="F66" s="1">
        <v>1500</v>
      </c>
      <c r="G66" s="13">
        <f t="shared" ref="G66:G68" si="4">F66*E66</f>
        <v>300</v>
      </c>
      <c r="H66" s="1"/>
    </row>
    <row r="67" spans="2:8">
      <c r="B67" s="9" t="s">
        <v>29</v>
      </c>
      <c r="C67" s="2" t="s">
        <v>8</v>
      </c>
      <c r="D67" s="3" t="s">
        <v>2</v>
      </c>
      <c r="E67" s="1">
        <v>0.2</v>
      </c>
      <c r="F67" s="1">
        <v>1382</v>
      </c>
      <c r="G67" s="13">
        <f t="shared" si="4"/>
        <v>276.40000000000003</v>
      </c>
      <c r="H67" s="1"/>
    </row>
    <row r="68" spans="2:8">
      <c r="B68" s="3" t="s">
        <v>30</v>
      </c>
      <c r="C68" s="1"/>
      <c r="D68" s="3" t="s">
        <v>2</v>
      </c>
      <c r="E68" s="1">
        <v>1</v>
      </c>
      <c r="F68" s="1">
        <v>273.5</v>
      </c>
      <c r="G68" s="13">
        <f t="shared" si="4"/>
        <v>273.5</v>
      </c>
      <c r="H68" s="1"/>
    </row>
    <row r="69" spans="2:8">
      <c r="B69" s="7" t="s">
        <v>31</v>
      </c>
      <c r="C69" s="5"/>
      <c r="D69" s="5"/>
      <c r="E69" s="5"/>
      <c r="F69" s="6"/>
      <c r="G69" s="13">
        <f>SUM(G62:G68)</f>
        <v>5849.99</v>
      </c>
      <c r="H69" s="1"/>
    </row>
    <row r="71" spans="2:8">
      <c r="B71" s="1" t="s">
        <v>3</v>
      </c>
      <c r="C71" s="4" t="s">
        <v>44</v>
      </c>
      <c r="D71" s="5"/>
      <c r="E71" s="5"/>
      <c r="F71" s="5"/>
      <c r="G71" s="6"/>
      <c r="H71" s="1" t="s">
        <v>32</v>
      </c>
    </row>
    <row r="72" spans="2:8">
      <c r="B72" s="1" t="s">
        <v>33</v>
      </c>
      <c r="C72" s="1" t="s">
        <v>34</v>
      </c>
      <c r="D72" s="1" t="s">
        <v>35</v>
      </c>
      <c r="E72" s="1" t="s">
        <v>36</v>
      </c>
      <c r="F72" s="1" t="s">
        <v>37</v>
      </c>
      <c r="G72" s="1" t="s">
        <v>38</v>
      </c>
      <c r="H72" s="1" t="s">
        <v>39</v>
      </c>
    </row>
    <row r="73" spans="2:8">
      <c r="B73" s="1" t="s">
        <v>40</v>
      </c>
      <c r="C73" s="1"/>
      <c r="D73" s="1" t="s">
        <v>0</v>
      </c>
      <c r="E73" s="1">
        <v>1.1339999999999999</v>
      </c>
      <c r="F73" s="1">
        <v>120</v>
      </c>
      <c r="G73" s="13">
        <f>E73*F73</f>
        <v>136.07999999999998</v>
      </c>
      <c r="H73" s="1"/>
    </row>
    <row r="74" spans="2:8">
      <c r="B74" s="1" t="s">
        <v>25</v>
      </c>
      <c r="C74" s="1"/>
      <c r="D74" s="1" t="s">
        <v>0</v>
      </c>
      <c r="E74" s="1">
        <v>0.34399999999999997</v>
      </c>
      <c r="F74" s="1">
        <v>90</v>
      </c>
      <c r="G74" s="13">
        <f>E74*F74</f>
        <v>30.959999999999997</v>
      </c>
      <c r="H74" s="1"/>
    </row>
    <row r="75" spans="2:8">
      <c r="B75" s="4" t="s">
        <v>44</v>
      </c>
      <c r="C75" s="2" t="s">
        <v>4</v>
      </c>
      <c r="D75" s="2" t="s">
        <v>1</v>
      </c>
      <c r="E75" s="1">
        <v>1</v>
      </c>
      <c r="F75" s="1">
        <v>5200</v>
      </c>
      <c r="G75" s="13">
        <f>F75*E75</f>
        <v>5200</v>
      </c>
      <c r="H75" s="1"/>
    </row>
    <row r="76" spans="2:8">
      <c r="B76" s="9" t="s">
        <v>27</v>
      </c>
      <c r="C76" s="2" t="s">
        <v>8</v>
      </c>
      <c r="D76" s="10" t="s">
        <v>9</v>
      </c>
      <c r="E76" s="1">
        <v>0.2</v>
      </c>
      <c r="F76" s="1">
        <v>4000</v>
      </c>
      <c r="G76" s="13">
        <f>F76*E76</f>
        <v>800</v>
      </c>
      <c r="H76" s="1"/>
    </row>
    <row r="77" spans="2:8">
      <c r="B77" s="9" t="s">
        <v>28</v>
      </c>
      <c r="C77" s="2" t="s">
        <v>8</v>
      </c>
      <c r="D77" s="10" t="s">
        <v>10</v>
      </c>
      <c r="E77" s="1">
        <v>0.2</v>
      </c>
      <c r="F77" s="1">
        <v>2000</v>
      </c>
      <c r="G77" s="13">
        <f t="shared" ref="G77:G79" si="5">F77*E77</f>
        <v>400</v>
      </c>
      <c r="H77" s="1"/>
    </row>
    <row r="78" spans="2:8">
      <c r="B78" s="9" t="s">
        <v>29</v>
      </c>
      <c r="C78" s="2" t="s">
        <v>8</v>
      </c>
      <c r="D78" s="3" t="s">
        <v>2</v>
      </c>
      <c r="E78" s="1">
        <v>0.2</v>
      </c>
      <c r="F78" s="1">
        <v>1663</v>
      </c>
      <c r="G78" s="13">
        <f t="shared" si="5"/>
        <v>332.6</v>
      </c>
      <c r="H78" s="1"/>
    </row>
    <row r="79" spans="2:8">
      <c r="B79" s="3" t="s">
        <v>30</v>
      </c>
      <c r="C79" s="1"/>
      <c r="D79" s="3" t="s">
        <v>2</v>
      </c>
      <c r="E79" s="1">
        <v>1</v>
      </c>
      <c r="F79" s="1">
        <v>300.39999999999998</v>
      </c>
      <c r="G79" s="13">
        <f t="shared" si="5"/>
        <v>300.39999999999998</v>
      </c>
      <c r="H79" s="1"/>
    </row>
    <row r="80" spans="2:8">
      <c r="B80" s="7" t="s">
        <v>31</v>
      </c>
      <c r="C80" s="5"/>
      <c r="D80" s="5"/>
      <c r="E80" s="5"/>
      <c r="F80" s="6"/>
      <c r="G80" s="13">
        <f>SUM(G73:G79)</f>
        <v>7200.04</v>
      </c>
      <c r="H80" s="1"/>
    </row>
    <row r="82" spans="2:8">
      <c r="B82" s="1" t="s">
        <v>3</v>
      </c>
      <c r="C82" s="4" t="s">
        <v>7</v>
      </c>
      <c r="D82" s="5"/>
      <c r="E82" s="5"/>
      <c r="F82" s="5"/>
      <c r="G82" s="6"/>
      <c r="H82" s="1" t="s">
        <v>32</v>
      </c>
    </row>
    <row r="83" spans="2:8">
      <c r="B83" s="1" t="s">
        <v>33</v>
      </c>
      <c r="C83" s="1" t="s">
        <v>34</v>
      </c>
      <c r="D83" s="1" t="s">
        <v>35</v>
      </c>
      <c r="E83" s="1" t="s">
        <v>36</v>
      </c>
      <c r="F83" s="1" t="s">
        <v>37</v>
      </c>
      <c r="G83" s="1" t="s">
        <v>38</v>
      </c>
      <c r="H83" s="1" t="s">
        <v>39</v>
      </c>
    </row>
    <row r="84" spans="2:8">
      <c r="B84" s="1" t="s">
        <v>40</v>
      </c>
      <c r="C84" s="1"/>
      <c r="D84" s="1" t="s">
        <v>0</v>
      </c>
      <c r="E84" s="1">
        <v>1.5069999999999999</v>
      </c>
      <c r="F84" s="1">
        <v>120</v>
      </c>
      <c r="G84" s="13">
        <f>E84*F84</f>
        <v>180.83999999999997</v>
      </c>
      <c r="H84" s="1"/>
    </row>
    <row r="85" spans="2:8">
      <c r="B85" s="1" t="s">
        <v>25</v>
      </c>
      <c r="C85" s="1"/>
      <c r="D85" s="1" t="s">
        <v>0</v>
      </c>
      <c r="E85" s="1">
        <v>0.48699999999999999</v>
      </c>
      <c r="F85" s="1">
        <v>90</v>
      </c>
      <c r="G85" s="13">
        <f>E85*F85</f>
        <v>43.83</v>
      </c>
      <c r="H85" s="1"/>
    </row>
    <row r="86" spans="2:8">
      <c r="B86" s="4" t="s">
        <v>7</v>
      </c>
      <c r="C86" s="2" t="s">
        <v>4</v>
      </c>
      <c r="D86" s="2" t="s">
        <v>1</v>
      </c>
      <c r="E86" s="1">
        <v>1</v>
      </c>
      <c r="F86" s="1">
        <v>7000</v>
      </c>
      <c r="G86" s="13">
        <f>F86*E86</f>
        <v>7000</v>
      </c>
      <c r="H86" s="1"/>
    </row>
    <row r="87" spans="2:8">
      <c r="B87" s="9" t="s">
        <v>27</v>
      </c>
      <c r="C87" s="2" t="s">
        <v>8</v>
      </c>
      <c r="D87" s="10" t="s">
        <v>9</v>
      </c>
      <c r="E87" s="1">
        <v>0.2</v>
      </c>
      <c r="F87" s="1">
        <v>4500</v>
      </c>
      <c r="G87" s="13">
        <f t="shared" ref="G87:G90" si="6">F87*E87</f>
        <v>900</v>
      </c>
      <c r="H87" s="1"/>
    </row>
    <row r="88" spans="2:8">
      <c r="B88" s="9" t="s">
        <v>28</v>
      </c>
      <c r="C88" s="2" t="s">
        <v>8</v>
      </c>
      <c r="D88" s="10" t="s">
        <v>10</v>
      </c>
      <c r="E88" s="1">
        <v>0.2</v>
      </c>
      <c r="F88" s="1">
        <v>2400</v>
      </c>
      <c r="G88" s="13">
        <f t="shared" si="6"/>
        <v>480</v>
      </c>
      <c r="H88" s="1"/>
    </row>
    <row r="89" spans="2:8">
      <c r="B89" s="9" t="s">
        <v>29</v>
      </c>
      <c r="C89" s="2" t="s">
        <v>8</v>
      </c>
      <c r="D89" s="3" t="s">
        <v>2</v>
      </c>
      <c r="E89" s="1">
        <v>0.2</v>
      </c>
      <c r="F89" s="1">
        <v>1979</v>
      </c>
      <c r="G89" s="13">
        <f t="shared" si="6"/>
        <v>395.8</v>
      </c>
      <c r="H89" s="1"/>
    </row>
    <row r="90" spans="2:8">
      <c r="B90" s="3" t="s">
        <v>30</v>
      </c>
      <c r="C90" s="1"/>
      <c r="D90" s="3" t="s">
        <v>2</v>
      </c>
      <c r="E90" s="1">
        <v>1</v>
      </c>
      <c r="F90" s="1">
        <v>329.5</v>
      </c>
      <c r="G90" s="13">
        <f t="shared" si="6"/>
        <v>329.5</v>
      </c>
      <c r="H90" s="1"/>
    </row>
    <row r="91" spans="2:8">
      <c r="B91" s="7" t="s">
        <v>31</v>
      </c>
      <c r="C91" s="5"/>
      <c r="D91" s="5"/>
      <c r="E91" s="5"/>
      <c r="F91" s="6"/>
      <c r="G91" s="13">
        <f>SUM(G84:G90)</f>
        <v>9329.9699999999993</v>
      </c>
      <c r="H91" s="1"/>
    </row>
    <row r="93" spans="2:8">
      <c r="B93" s="1" t="s">
        <v>3</v>
      </c>
      <c r="C93" s="4" t="s">
        <v>45</v>
      </c>
      <c r="D93" s="5"/>
      <c r="E93" s="5"/>
      <c r="F93" s="5"/>
      <c r="G93" s="6"/>
      <c r="H93" s="1" t="s">
        <v>32</v>
      </c>
    </row>
    <row r="94" spans="2:8">
      <c r="B94" s="1" t="s">
        <v>33</v>
      </c>
      <c r="C94" s="1" t="s">
        <v>34</v>
      </c>
      <c r="D94" s="1" t="s">
        <v>35</v>
      </c>
      <c r="E94" s="1" t="s">
        <v>36</v>
      </c>
      <c r="F94" s="1" t="s">
        <v>37</v>
      </c>
      <c r="G94" s="1" t="s">
        <v>38</v>
      </c>
      <c r="H94" s="1" t="s">
        <v>39</v>
      </c>
    </row>
    <row r="95" spans="2:8">
      <c r="B95" s="1" t="s">
        <v>40</v>
      </c>
      <c r="C95" s="1"/>
      <c r="D95" s="1" t="s">
        <v>0</v>
      </c>
      <c r="E95" s="1">
        <v>2.9119999999999999</v>
      </c>
      <c r="F95" s="1">
        <v>120</v>
      </c>
      <c r="G95" s="13">
        <f>E95*F95</f>
        <v>349.44</v>
      </c>
      <c r="H95" s="1"/>
    </row>
    <row r="96" spans="2:8">
      <c r="B96" s="1" t="s">
        <v>25</v>
      </c>
      <c r="C96" s="1"/>
      <c r="D96" s="1" t="s">
        <v>0</v>
      </c>
      <c r="E96" s="1">
        <v>0.61899999999999999</v>
      </c>
      <c r="F96" s="1">
        <v>90</v>
      </c>
      <c r="G96" s="13">
        <f>E96*F96</f>
        <v>55.71</v>
      </c>
      <c r="H96" s="1"/>
    </row>
    <row r="97" spans="2:8">
      <c r="B97" s="4" t="s">
        <v>45</v>
      </c>
      <c r="C97" s="2" t="s">
        <v>4</v>
      </c>
      <c r="D97" s="2" t="s">
        <v>1</v>
      </c>
      <c r="E97" s="1">
        <v>1</v>
      </c>
      <c r="F97" s="1">
        <v>8400</v>
      </c>
      <c r="G97" s="13">
        <f>F97*E97</f>
        <v>8400</v>
      </c>
      <c r="H97" s="1"/>
    </row>
    <row r="98" spans="2:8">
      <c r="B98" s="9" t="s">
        <v>27</v>
      </c>
      <c r="C98" s="2" t="s">
        <v>8</v>
      </c>
      <c r="D98" s="10" t="s">
        <v>9</v>
      </c>
      <c r="E98" s="1">
        <v>0.2</v>
      </c>
      <c r="F98" s="1">
        <v>7000</v>
      </c>
      <c r="G98" s="13">
        <f t="shared" ref="G98:G101" si="7">F98*E98</f>
        <v>1400</v>
      </c>
      <c r="H98" s="1"/>
    </row>
    <row r="99" spans="2:8">
      <c r="B99" s="9" t="s">
        <v>28</v>
      </c>
      <c r="C99" s="2" t="s">
        <v>8</v>
      </c>
      <c r="D99" s="10" t="s">
        <v>10</v>
      </c>
      <c r="E99" s="1">
        <v>0.2</v>
      </c>
      <c r="F99" s="1">
        <v>2700</v>
      </c>
      <c r="G99" s="13">
        <f t="shared" si="7"/>
        <v>540</v>
      </c>
      <c r="H99" s="1"/>
    </row>
    <row r="100" spans="2:8">
      <c r="B100" s="9" t="s">
        <v>29</v>
      </c>
      <c r="C100" s="2" t="s">
        <v>8</v>
      </c>
      <c r="D100" s="3" t="s">
        <v>2</v>
      </c>
      <c r="E100" s="1">
        <v>0.2</v>
      </c>
      <c r="F100" s="1">
        <v>2231</v>
      </c>
      <c r="G100" s="13">
        <f t="shared" si="7"/>
        <v>446.20000000000005</v>
      </c>
      <c r="H100" s="1"/>
    </row>
    <row r="101" spans="2:8">
      <c r="B101" s="3" t="s">
        <v>30</v>
      </c>
      <c r="C101" s="1"/>
      <c r="D101" s="3" t="s">
        <v>2</v>
      </c>
      <c r="E101" s="1">
        <v>1</v>
      </c>
      <c r="F101" s="1">
        <v>338.6</v>
      </c>
      <c r="G101" s="13">
        <f t="shared" si="7"/>
        <v>338.6</v>
      </c>
      <c r="H101" s="1"/>
    </row>
    <row r="102" spans="2:8">
      <c r="B102" s="7" t="s">
        <v>31</v>
      </c>
      <c r="C102" s="5"/>
      <c r="D102" s="5"/>
      <c r="E102" s="5"/>
      <c r="F102" s="6"/>
      <c r="G102" s="13">
        <f>SUM(G95:G101)</f>
        <v>11529.95</v>
      </c>
      <c r="H102" s="1"/>
    </row>
    <row r="104" spans="2:8">
      <c r="B104" s="1" t="s">
        <v>3</v>
      </c>
      <c r="C104" s="4" t="s">
        <v>46</v>
      </c>
      <c r="D104" s="5"/>
      <c r="E104" s="5"/>
      <c r="F104" s="5"/>
      <c r="G104" s="6"/>
      <c r="H104" s="1" t="s">
        <v>32</v>
      </c>
    </row>
    <row r="105" spans="2:8">
      <c r="B105" s="1" t="s">
        <v>33</v>
      </c>
      <c r="C105" s="1" t="s">
        <v>34</v>
      </c>
      <c r="D105" s="1" t="s">
        <v>35</v>
      </c>
      <c r="E105" s="1" t="s">
        <v>36</v>
      </c>
      <c r="F105" s="1" t="s">
        <v>37</v>
      </c>
      <c r="G105" s="1" t="s">
        <v>38</v>
      </c>
      <c r="H105" s="1" t="s">
        <v>39</v>
      </c>
    </row>
    <row r="106" spans="2:8">
      <c r="B106" s="1" t="s">
        <v>40</v>
      </c>
      <c r="C106" s="1"/>
      <c r="D106" s="1" t="s">
        <v>0</v>
      </c>
      <c r="E106" s="1">
        <v>3.4889999999999999</v>
      </c>
      <c r="F106" s="1">
        <v>120</v>
      </c>
      <c r="G106" s="13">
        <f>E106*F106</f>
        <v>418.68</v>
      </c>
      <c r="H106" s="1"/>
    </row>
    <row r="107" spans="2:8">
      <c r="B107" s="1" t="s">
        <v>25</v>
      </c>
      <c r="C107" s="1"/>
      <c r="D107" s="1" t="s">
        <v>0</v>
      </c>
      <c r="E107" s="1">
        <v>0.78500000000000003</v>
      </c>
      <c r="F107" s="1">
        <v>90</v>
      </c>
      <c r="G107" s="13">
        <f>E107*F107</f>
        <v>70.650000000000006</v>
      </c>
      <c r="H107" s="1"/>
    </row>
    <row r="108" spans="2:8">
      <c r="B108" s="4" t="s">
        <v>46</v>
      </c>
      <c r="C108" s="2" t="s">
        <v>4</v>
      </c>
      <c r="D108" s="2" t="s">
        <v>1</v>
      </c>
      <c r="E108" s="1">
        <v>1</v>
      </c>
      <c r="F108" s="1">
        <v>10000</v>
      </c>
      <c r="G108" s="13">
        <f>F108*E108</f>
        <v>10000</v>
      </c>
      <c r="H108" s="1"/>
    </row>
    <row r="109" spans="2:8">
      <c r="B109" s="9" t="s">
        <v>27</v>
      </c>
      <c r="C109" s="2" t="s">
        <v>8</v>
      </c>
      <c r="D109" s="10" t="s">
        <v>9</v>
      </c>
      <c r="E109" s="1">
        <v>0.2</v>
      </c>
      <c r="F109" s="1">
        <v>7500</v>
      </c>
      <c r="G109" s="13">
        <f t="shared" ref="G109:G112" si="8">F109*E109</f>
        <v>1500</v>
      </c>
      <c r="H109" s="1"/>
    </row>
    <row r="110" spans="2:8">
      <c r="B110" s="9" t="s">
        <v>28</v>
      </c>
      <c r="C110" s="2" t="s">
        <v>8</v>
      </c>
      <c r="D110" s="10" t="s">
        <v>10</v>
      </c>
      <c r="E110" s="1">
        <v>0.2</v>
      </c>
      <c r="F110" s="1">
        <v>3200</v>
      </c>
      <c r="G110" s="13">
        <f t="shared" si="8"/>
        <v>640</v>
      </c>
      <c r="H110" s="1"/>
    </row>
    <row r="111" spans="2:8">
      <c r="B111" s="9" t="s">
        <v>29</v>
      </c>
      <c r="C111" s="2" t="s">
        <v>8</v>
      </c>
      <c r="D111" s="3" t="s">
        <v>2</v>
      </c>
      <c r="E111" s="1">
        <v>0.2</v>
      </c>
      <c r="F111" s="1">
        <v>2512</v>
      </c>
      <c r="G111" s="13">
        <f t="shared" si="8"/>
        <v>502.40000000000003</v>
      </c>
      <c r="H111" s="1"/>
    </row>
    <row r="112" spans="2:8">
      <c r="B112" s="3" t="s">
        <v>30</v>
      </c>
      <c r="C112" s="1"/>
      <c r="D112" s="3" t="s">
        <v>2</v>
      </c>
      <c r="E112" s="1">
        <v>1</v>
      </c>
      <c r="F112" s="1">
        <v>368.3</v>
      </c>
      <c r="G112" s="13">
        <f t="shared" si="8"/>
        <v>368.3</v>
      </c>
      <c r="H112" s="1"/>
    </row>
    <row r="113" spans="2:8">
      <c r="B113" s="7" t="s">
        <v>31</v>
      </c>
      <c r="C113" s="5"/>
      <c r="D113" s="5"/>
      <c r="E113" s="5"/>
      <c r="F113" s="6"/>
      <c r="G113" s="13">
        <f>SUM(G106:G112)</f>
        <v>13500.029999999999</v>
      </c>
      <c r="H113" s="1"/>
    </row>
    <row r="115" spans="2:8">
      <c r="B115" s="1" t="s">
        <v>3</v>
      </c>
      <c r="C115" s="4" t="s">
        <v>47</v>
      </c>
      <c r="D115" s="5"/>
      <c r="E115" s="5"/>
      <c r="F115" s="5"/>
      <c r="G115" s="6"/>
      <c r="H115" s="1" t="s">
        <v>32</v>
      </c>
    </row>
    <row r="116" spans="2:8">
      <c r="B116" s="1" t="s">
        <v>33</v>
      </c>
      <c r="C116" s="1" t="s">
        <v>34</v>
      </c>
      <c r="D116" s="1" t="s">
        <v>35</v>
      </c>
      <c r="E116" s="1" t="s">
        <v>36</v>
      </c>
      <c r="F116" s="1" t="s">
        <v>37</v>
      </c>
      <c r="G116" s="1" t="s">
        <v>38</v>
      </c>
      <c r="H116" s="1" t="s">
        <v>39</v>
      </c>
    </row>
    <row r="117" spans="2:8">
      <c r="B117" s="1" t="s">
        <v>40</v>
      </c>
      <c r="C117" s="1"/>
      <c r="D117" s="1" t="s">
        <v>0</v>
      </c>
      <c r="E117" s="1">
        <v>4.1139999999999999</v>
      </c>
      <c r="F117" s="1">
        <v>120</v>
      </c>
      <c r="G117" s="14">
        <f>E117*F117</f>
        <v>493.68</v>
      </c>
      <c r="H117" s="1"/>
    </row>
    <row r="118" spans="2:8">
      <c r="B118" s="1" t="s">
        <v>25</v>
      </c>
      <c r="C118" s="1"/>
      <c r="D118" s="1" t="s">
        <v>0</v>
      </c>
      <c r="E118" s="1">
        <v>0.97099999999999997</v>
      </c>
      <c r="F118" s="1">
        <v>90</v>
      </c>
      <c r="G118" s="14">
        <f>E118*F118</f>
        <v>87.39</v>
      </c>
      <c r="H118" s="1"/>
    </row>
    <row r="119" spans="2:8">
      <c r="B119" s="4" t="s">
        <v>47</v>
      </c>
      <c r="C119" s="2" t="s">
        <v>4</v>
      </c>
      <c r="D119" s="2" t="s">
        <v>1</v>
      </c>
      <c r="E119" s="1">
        <v>1</v>
      </c>
      <c r="F119" s="1">
        <v>12400</v>
      </c>
      <c r="G119" s="14">
        <f>F119*E119</f>
        <v>12400</v>
      </c>
      <c r="H119" s="1"/>
    </row>
    <row r="120" spans="2:8">
      <c r="B120" s="9" t="s">
        <v>27</v>
      </c>
      <c r="C120" s="2" t="s">
        <v>8</v>
      </c>
      <c r="D120" s="10" t="s">
        <v>9</v>
      </c>
      <c r="E120" s="1">
        <v>0.2</v>
      </c>
      <c r="F120" s="1">
        <v>8000</v>
      </c>
      <c r="G120" s="13">
        <f t="shared" ref="G120:G123" si="9">F120*E120</f>
        <v>1600</v>
      </c>
      <c r="H120" s="1"/>
    </row>
    <row r="121" spans="2:8">
      <c r="B121" s="9" t="s">
        <v>28</v>
      </c>
      <c r="C121" s="2" t="s">
        <v>8</v>
      </c>
      <c r="D121" s="10" t="s">
        <v>10</v>
      </c>
      <c r="E121" s="1">
        <v>0.2</v>
      </c>
      <c r="F121" s="1">
        <v>3700</v>
      </c>
      <c r="G121" s="13">
        <f t="shared" si="9"/>
        <v>740</v>
      </c>
      <c r="H121" s="1"/>
    </row>
    <row r="122" spans="2:8">
      <c r="B122" s="9" t="s">
        <v>29</v>
      </c>
      <c r="C122" s="2" t="s">
        <v>8</v>
      </c>
      <c r="D122" s="3" t="s">
        <v>2</v>
      </c>
      <c r="E122" s="1">
        <v>0.2</v>
      </c>
      <c r="F122" s="1">
        <v>2793</v>
      </c>
      <c r="G122" s="13">
        <f t="shared" si="9"/>
        <v>558.6</v>
      </c>
      <c r="H122" s="1"/>
    </row>
    <row r="123" spans="2:8">
      <c r="B123" s="3" t="s">
        <v>30</v>
      </c>
      <c r="C123" s="1"/>
      <c r="D123" s="3" t="s">
        <v>2</v>
      </c>
      <c r="E123" s="1">
        <v>1</v>
      </c>
      <c r="F123" s="1">
        <v>420.4</v>
      </c>
      <c r="G123" s="13">
        <f t="shared" si="9"/>
        <v>420.4</v>
      </c>
      <c r="H123" s="1"/>
    </row>
    <row r="124" spans="2:8">
      <c r="B124" s="7" t="s">
        <v>31</v>
      </c>
      <c r="C124" s="5"/>
      <c r="D124" s="5"/>
      <c r="E124" s="5"/>
      <c r="F124" s="6"/>
      <c r="G124" s="14">
        <f>SUM(G117:G123)</f>
        <v>16300.07</v>
      </c>
      <c r="H124" s="1"/>
    </row>
    <row r="126" spans="2:8">
      <c r="B126" s="1" t="s">
        <v>3</v>
      </c>
      <c r="C126" s="4" t="s">
        <v>48</v>
      </c>
      <c r="D126" s="5"/>
      <c r="E126" s="5"/>
      <c r="F126" s="5"/>
      <c r="G126" s="6"/>
      <c r="H126" s="1" t="s">
        <v>32</v>
      </c>
    </row>
    <row r="127" spans="2:8">
      <c r="B127" s="1" t="s">
        <v>33</v>
      </c>
      <c r="C127" s="1" t="s">
        <v>34</v>
      </c>
      <c r="D127" s="1" t="s">
        <v>35</v>
      </c>
      <c r="E127" s="1" t="s">
        <v>36</v>
      </c>
      <c r="F127" s="1" t="s">
        <v>37</v>
      </c>
      <c r="G127" s="1" t="s">
        <v>38</v>
      </c>
      <c r="H127" s="1" t="s">
        <v>39</v>
      </c>
    </row>
    <row r="128" spans="2:8">
      <c r="B128" s="1" t="s">
        <v>40</v>
      </c>
      <c r="C128" s="1"/>
      <c r="D128" s="1" t="s">
        <v>0</v>
      </c>
      <c r="E128" s="1">
        <v>5.48</v>
      </c>
      <c r="F128" s="1">
        <v>120</v>
      </c>
      <c r="G128" s="13">
        <f>E128*F128</f>
        <v>657.6</v>
      </c>
      <c r="H128" s="1"/>
    </row>
    <row r="129" spans="2:8">
      <c r="B129" s="1" t="s">
        <v>25</v>
      </c>
      <c r="C129" s="1"/>
      <c r="D129" s="1" t="s">
        <v>0</v>
      </c>
      <c r="E129" s="1">
        <v>1.3759999999999999</v>
      </c>
      <c r="F129" s="1">
        <v>90</v>
      </c>
      <c r="G129" s="13">
        <f>E129*F129</f>
        <v>123.83999999999999</v>
      </c>
      <c r="H129" s="1"/>
    </row>
    <row r="130" spans="2:8">
      <c r="B130" s="4" t="s">
        <v>47</v>
      </c>
      <c r="C130" s="2" t="s">
        <v>4</v>
      </c>
      <c r="D130" s="2" t="s">
        <v>1</v>
      </c>
      <c r="E130" s="1">
        <v>1</v>
      </c>
      <c r="F130" s="1">
        <v>19000</v>
      </c>
      <c r="G130" s="13">
        <f>F130*E130</f>
        <v>19000</v>
      </c>
      <c r="H130" s="1"/>
    </row>
    <row r="131" spans="2:8">
      <c r="B131" s="9" t="s">
        <v>27</v>
      </c>
      <c r="C131" s="2" t="s">
        <v>8</v>
      </c>
      <c r="D131" s="10" t="s">
        <v>9</v>
      </c>
      <c r="E131" s="1">
        <v>0.2</v>
      </c>
      <c r="F131" s="1">
        <v>8500</v>
      </c>
      <c r="G131" s="13">
        <f t="shared" ref="G131:G134" si="10">F131*E131</f>
        <v>1700</v>
      </c>
      <c r="H131" s="1"/>
    </row>
    <row r="132" spans="2:8">
      <c r="B132" s="9" t="s">
        <v>28</v>
      </c>
      <c r="C132" s="2" t="s">
        <v>8</v>
      </c>
      <c r="D132" s="10" t="s">
        <v>10</v>
      </c>
      <c r="E132" s="1">
        <v>0.2</v>
      </c>
      <c r="F132" s="1">
        <v>4300</v>
      </c>
      <c r="G132" s="13">
        <f t="shared" si="10"/>
        <v>860</v>
      </c>
      <c r="H132" s="1"/>
    </row>
    <row r="133" spans="2:8">
      <c r="B133" s="9" t="s">
        <v>29</v>
      </c>
      <c r="C133" s="2" t="s">
        <v>8</v>
      </c>
      <c r="D133" s="3" t="s">
        <v>2</v>
      </c>
      <c r="E133" s="1">
        <v>0.2</v>
      </c>
      <c r="F133" s="1">
        <v>3326</v>
      </c>
      <c r="G133" s="13">
        <f t="shared" si="10"/>
        <v>665.2</v>
      </c>
      <c r="H133" s="1"/>
    </row>
    <row r="134" spans="2:8">
      <c r="B134" s="3" t="s">
        <v>30</v>
      </c>
      <c r="C134" s="1"/>
      <c r="D134" s="3" t="s">
        <v>2</v>
      </c>
      <c r="E134" s="1">
        <v>1</v>
      </c>
      <c r="F134" s="1">
        <v>453.4</v>
      </c>
      <c r="G134" s="13">
        <f t="shared" si="10"/>
        <v>453.4</v>
      </c>
      <c r="H134" s="1"/>
    </row>
    <row r="135" spans="2:8">
      <c r="B135" s="7" t="s">
        <v>31</v>
      </c>
      <c r="C135" s="5"/>
      <c r="D135" s="5"/>
      <c r="E135" s="5"/>
      <c r="F135" s="6"/>
      <c r="G135" s="13">
        <f>SUM(G128:G134)</f>
        <v>23460.04</v>
      </c>
      <c r="H135" s="1"/>
    </row>
  </sheetData>
  <mergeCells count="2">
    <mergeCell ref="C1:F1"/>
    <mergeCell ref="C2:F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纏繞管單價分析</vt:lpstr>
    </vt:vector>
  </TitlesOfParts>
  <Company>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mis</cp:lastModifiedBy>
  <cp:lastPrinted>2003-05-07T05:03:50Z</cp:lastPrinted>
  <dcterms:created xsi:type="dcterms:W3CDTF">2001-04-13T02:14:18Z</dcterms:created>
  <dcterms:modified xsi:type="dcterms:W3CDTF">2014-06-18T16:04:16Z</dcterms:modified>
</cp:coreProperties>
</file>