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745" windowHeight="6780"/>
  </bookViews>
  <sheets>
    <sheet name="螺旋管單價分析" sheetId="2" r:id="rId1"/>
  </sheets>
  <calcPr calcId="144525"/>
</workbook>
</file>

<file path=xl/calcChain.xml><?xml version="1.0" encoding="utf-8"?>
<calcChain xmlns="http://schemas.openxmlformats.org/spreadsheetml/2006/main">
  <c r="G80" i="2" l="1"/>
  <c r="G90" i="2"/>
  <c r="G100" i="2"/>
  <c r="G110" i="2"/>
  <c r="G70" i="2"/>
  <c r="G60" i="2"/>
  <c r="G50" i="2"/>
  <c r="G39" i="2"/>
  <c r="G29" i="2"/>
  <c r="G19" i="2"/>
  <c r="G9" i="2"/>
  <c r="G10" i="2"/>
  <c r="G11" i="2"/>
  <c r="G16" i="2"/>
  <c r="G17" i="2"/>
  <c r="G18" i="2"/>
  <c r="G8" i="2" l="1"/>
  <c r="G7" i="2"/>
  <c r="G6" i="2"/>
  <c r="G12" i="2" s="1"/>
  <c r="G21" i="2"/>
  <c r="G20" i="2"/>
  <c r="G102" i="2"/>
  <c r="G112" i="2"/>
  <c r="G111" i="2"/>
  <c r="G109" i="2"/>
  <c r="G108" i="2"/>
  <c r="G107" i="2"/>
  <c r="G101" i="2"/>
  <c r="G99" i="2"/>
  <c r="G98" i="2"/>
  <c r="G97" i="2"/>
  <c r="G22" i="2" l="1"/>
  <c r="G113" i="2"/>
  <c r="G103" i="2"/>
  <c r="G91" i="2"/>
  <c r="G92" i="2"/>
  <c r="G89" i="2"/>
  <c r="G88" i="2"/>
  <c r="G87" i="2"/>
  <c r="G82" i="2"/>
  <c r="G81" i="2"/>
  <c r="G79" i="2"/>
  <c r="G78" i="2"/>
  <c r="G77" i="2"/>
  <c r="G72" i="2"/>
  <c r="G71" i="2"/>
  <c r="G69" i="2"/>
  <c r="G68" i="2"/>
  <c r="G67" i="2"/>
  <c r="G62" i="2"/>
  <c r="G61" i="2"/>
  <c r="G59" i="2"/>
  <c r="G58" i="2"/>
  <c r="G63" i="2" s="1"/>
  <c r="G57" i="2"/>
  <c r="G52" i="2"/>
  <c r="G51" i="2"/>
  <c r="G49" i="2"/>
  <c r="G48" i="2"/>
  <c r="G47" i="2"/>
  <c r="G53" i="2" s="1"/>
  <c r="G41" i="2"/>
  <c r="G40" i="2"/>
  <c r="G38" i="2"/>
  <c r="G37" i="2"/>
  <c r="G36" i="2"/>
  <c r="G31" i="2"/>
  <c r="G30" i="2"/>
  <c r="G28" i="2"/>
  <c r="G27" i="2"/>
  <c r="G26" i="2"/>
  <c r="G32" i="2" s="1"/>
  <c r="G83" i="2" l="1"/>
  <c r="G73" i="2"/>
  <c r="G93" i="2"/>
  <c r="G42" i="2"/>
</calcChain>
</file>

<file path=xl/sharedStrings.xml><?xml version="1.0" encoding="utf-8"?>
<sst xmlns="http://schemas.openxmlformats.org/spreadsheetml/2006/main" count="288" uniqueCount="37">
  <si>
    <t>工料項目</t>
    <phoneticPr fontId="1" type="noConversion"/>
  </si>
  <si>
    <t>機械挖方</t>
    <phoneticPr fontId="1" type="noConversion"/>
  </si>
  <si>
    <t>廢土運棄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</si>
  <si>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</si>
  <si>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</si>
  <si>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</si>
  <si>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</si>
  <si>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</si>
  <si>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</si>
  <si>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</si>
  <si>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</si>
  <si>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</si>
  <si>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</si>
  <si>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立方米</t>
    <phoneticPr fontId="1" type="noConversion"/>
  </si>
  <si>
    <t>M</t>
    <phoneticPr fontId="1" type="noConversion"/>
  </si>
  <si>
    <t>式</t>
    <phoneticPr fontId="1" type="noConversion"/>
  </si>
  <si>
    <t>工程項目</t>
    <phoneticPr fontId="1" type="noConversion"/>
  </si>
  <si>
    <t xml:space="preserve"> </t>
    <phoneticPr fontId="1" type="noConversion"/>
  </si>
  <si>
    <t>含直接頭</t>
    <phoneticPr fontId="1" type="noConversion"/>
  </si>
  <si>
    <t>HDPE 積 層 螺 旋 管</t>
    <phoneticPr fontId="1" type="noConversion"/>
  </si>
  <si>
    <t xml:space="preserve">   單  價  分  析  表</t>
    <phoneticPr fontId="1" type="noConversion"/>
  </si>
  <si>
    <r>
      <t>15cm HDPE</t>
    </r>
    <r>
      <rPr>
        <sz val="12"/>
        <rFont val="細明體"/>
        <family val="3"/>
        <charset val="136"/>
      </rPr>
      <t>積</t>
    </r>
    <r>
      <rPr>
        <sz val="12"/>
        <rFont val="細明體"/>
        <family val="3"/>
        <charset val="136"/>
      </rPr>
      <t>層</t>
    </r>
    <r>
      <rPr>
        <sz val="12"/>
        <rFont val="細明體"/>
        <family val="3"/>
        <charset val="136"/>
      </rPr>
      <t>螺</t>
    </r>
    <r>
      <rPr>
        <sz val="12"/>
        <rFont val="細明體"/>
        <family val="3"/>
        <charset val="136"/>
      </rPr>
      <t>旋</t>
    </r>
    <r>
      <rPr>
        <sz val="12"/>
        <rFont val="細明體"/>
        <family val="3"/>
        <charset val="136"/>
      </rPr>
      <t>管</t>
    </r>
    <phoneticPr fontId="1" type="noConversion"/>
  </si>
  <si>
    <r>
      <t>20cm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</si>
  <si>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25cm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</si>
  <si>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30cm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</si>
  <si>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40cm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</si>
  <si>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50cm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</si>
  <si>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60cm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</si>
  <si>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15cm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</si>
  <si>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50cm HDPE</t>
    </r>
    <r>
      <rPr>
        <sz val="12"/>
        <rFont val="細明體"/>
        <family val="3"/>
        <charset val="136"/>
      </rPr>
      <t>積積層螺旋管</t>
    </r>
    <phoneticPr fontId="1" type="noConversion"/>
  </si>
  <si>
    <r>
      <t>80cm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</si>
  <si>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100cm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</si>
  <si>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7.5cm HDPE</t>
    </r>
    <r>
      <rPr>
        <sz val="12"/>
        <rFont val="細明體"/>
        <family val="3"/>
        <charset val="136"/>
      </rPr>
      <t>積層螺旋管</t>
    </r>
    <phoneticPr fontId="1" type="noConversion"/>
  </si>
  <si>
    <r>
      <t>10cm HDPE</t>
    </r>
    <r>
      <rPr>
        <sz val="12"/>
        <rFont val="細明體"/>
        <family val="3"/>
        <charset val="136"/>
      </rPr>
      <t>積層螺旋管</t>
    </r>
    <phoneticPr fontId="1" type="noConversion"/>
  </si>
  <si>
    <t>過濾材料-地工不織布</t>
    <phoneticPr fontId="1" type="noConversion"/>
  </si>
  <si>
    <t>平方米</t>
    <phoneticPr fontId="1" type="noConversion"/>
  </si>
  <si>
    <t>2.0mm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</si>
</sst>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"/>
    <numFmt numFmtId="179" formatCode="0.000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4" fillId="0" borderId="0" xfId="0" applyFont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178" fontId="0" fillId="0" borderId="0" xfId="0" applyNumberFormat="1" applyBorder="1"/>
    <xf numFmtId="179" fontId="0" fillId="0" borderId="0" xfId="0" applyNumberFormat="1" applyBorder="1"/>
    <xf numFmtId="0" fontId="0" fillId="0" borderId="0" xfId="0" applyFont="1" applyBorder="1"/>
    <xf numFmtId="1" fontId="0" fillId="0" borderId="0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3"/>
  <sheetViews>
    <sheetView tabSelected="1" topLeftCell="A81" workbookViewId="0">
      <selection activeCell="F113" sqref="F113"/>
    </sheetView>
  </sheetViews>
  <sheetFormatPr defaultRowHeight="16.5"/>
  <cols>
    <col min="2" max="2" width="20.875" customWidth="1"/>
  </cols>
  <sheetData>
    <row r="1" spans="2:17" ht="21">
      <c r="D1" s="8" t="s">
        <v>19</v>
      </c>
    </row>
    <row r="2" spans="2:17" ht="21">
      <c r="D2" s="8" t="s">
        <v>20</v>
      </c>
    </row>
    <row r="3" spans="2:17" ht="21">
      <c r="D3" s="8"/>
    </row>
    <row r="4" spans="2:17">
      <c r="B4" s="1" t="s">
        <v>16</v>
      </c>
      <c r="C4" s="4" t="s">
        <v>32</v>
      </c>
      <c r="D4" s="5"/>
      <c r="E4" s="5"/>
      <c r="F4" s="5"/>
      <c r="G4" s="6"/>
      <c r="H4" s="1" t="s">
        <v>12</v>
      </c>
      <c r="K4" s="12"/>
      <c r="L4" s="13"/>
      <c r="M4" s="12"/>
      <c r="N4" s="12"/>
      <c r="O4" s="12"/>
      <c r="P4" s="12"/>
      <c r="Q4" s="14"/>
    </row>
    <row r="5" spans="2:17"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K5" s="12"/>
      <c r="L5" s="12"/>
      <c r="M5" s="12"/>
      <c r="N5" s="12"/>
      <c r="O5" s="12"/>
      <c r="P5" s="12"/>
      <c r="Q5" s="14"/>
    </row>
    <row r="6" spans="2:17">
      <c r="B6" s="1" t="s">
        <v>1</v>
      </c>
      <c r="C6" s="1"/>
      <c r="D6" s="1" t="s">
        <v>13</v>
      </c>
      <c r="E6" s="1">
        <v>0.13900000000000001</v>
      </c>
      <c r="F6" s="1">
        <v>120</v>
      </c>
      <c r="G6" s="1">
        <f>E6*F6</f>
        <v>16.68</v>
      </c>
      <c r="H6" s="1"/>
      <c r="K6" s="12"/>
      <c r="L6" s="12"/>
      <c r="M6" s="12"/>
      <c r="N6" s="12"/>
      <c r="O6" s="12"/>
      <c r="P6" s="15"/>
      <c r="Q6" s="14"/>
    </row>
    <row r="7" spans="2:17">
      <c r="B7" s="1" t="s">
        <v>2</v>
      </c>
      <c r="C7" s="1"/>
      <c r="D7" s="1" t="s">
        <v>13</v>
      </c>
      <c r="E7" s="1">
        <v>9.8000000000000004E-2</v>
      </c>
      <c r="F7" s="1">
        <v>90</v>
      </c>
      <c r="G7" s="1">
        <f>E7*F7</f>
        <v>8.82</v>
      </c>
      <c r="H7" s="1"/>
      <c r="K7" s="12"/>
      <c r="L7" s="12"/>
      <c r="M7" s="12"/>
      <c r="N7" s="12"/>
      <c r="O7" s="12"/>
      <c r="P7" s="15"/>
      <c r="Q7" s="14"/>
    </row>
    <row r="8" spans="2:17">
      <c r="B8" s="1" t="s">
        <v>3</v>
      </c>
      <c r="C8" s="1"/>
      <c r="D8" s="1" t="s">
        <v>13</v>
      </c>
      <c r="E8" s="1">
        <v>7.4999999999999997E-2</v>
      </c>
      <c r="F8" s="1">
        <v>700</v>
      </c>
      <c r="G8" s="1">
        <f>E8*F8</f>
        <v>52.5</v>
      </c>
      <c r="H8" s="1"/>
      <c r="K8" s="12"/>
      <c r="L8" s="12"/>
      <c r="M8" s="12"/>
      <c r="N8" s="12"/>
      <c r="O8" s="12"/>
      <c r="P8" s="15"/>
      <c r="Q8" s="14"/>
    </row>
    <row r="9" spans="2:17">
      <c r="B9" s="11" t="s">
        <v>34</v>
      </c>
      <c r="C9" s="1" t="s">
        <v>36</v>
      </c>
      <c r="D9" s="1" t="s">
        <v>35</v>
      </c>
      <c r="E9" s="1">
        <v>1.31</v>
      </c>
      <c r="F9" s="1">
        <v>30</v>
      </c>
      <c r="G9" s="1">
        <f>E9*F9</f>
        <v>39.300000000000004</v>
      </c>
      <c r="H9" s="1"/>
      <c r="K9" s="12"/>
      <c r="L9" s="12"/>
      <c r="M9" s="12"/>
      <c r="N9" s="16"/>
      <c r="O9" s="12"/>
      <c r="P9" s="15"/>
      <c r="Q9" s="14"/>
    </row>
    <row r="10" spans="2:17">
      <c r="B10" s="4" t="s">
        <v>32</v>
      </c>
      <c r="C10" s="2" t="s">
        <v>17</v>
      </c>
      <c r="D10" s="2" t="s">
        <v>14</v>
      </c>
      <c r="E10" s="1">
        <v>1</v>
      </c>
      <c r="F10" s="1">
        <v>253</v>
      </c>
      <c r="G10" s="1">
        <f>E10*F10</f>
        <v>253</v>
      </c>
      <c r="H10" s="1" t="s">
        <v>18</v>
      </c>
      <c r="K10" s="13"/>
      <c r="L10" s="13"/>
      <c r="M10" s="13"/>
      <c r="N10" s="12"/>
      <c r="O10" s="12"/>
      <c r="P10" s="15"/>
      <c r="Q10" s="14"/>
    </row>
    <row r="11" spans="2:17">
      <c r="B11" s="3" t="s">
        <v>4</v>
      </c>
      <c r="C11" s="1"/>
      <c r="D11" s="3" t="s">
        <v>15</v>
      </c>
      <c r="E11" s="1">
        <v>1</v>
      </c>
      <c r="F11" s="1">
        <v>119.7</v>
      </c>
      <c r="G11" s="1">
        <f>E11*F11</f>
        <v>119.7</v>
      </c>
      <c r="H11" s="1"/>
      <c r="K11" s="17"/>
      <c r="L11" s="12"/>
      <c r="M11" s="17"/>
      <c r="N11" s="12"/>
      <c r="O11" s="12"/>
      <c r="P11" s="15"/>
      <c r="Q11" s="14"/>
    </row>
    <row r="12" spans="2:17">
      <c r="B12" s="7" t="s">
        <v>5</v>
      </c>
      <c r="C12" s="5"/>
      <c r="D12" s="5"/>
      <c r="E12" s="5"/>
      <c r="F12" s="6"/>
      <c r="G12" s="1">
        <f>SUM(G6:G11)</f>
        <v>490</v>
      </c>
      <c r="H12" s="1"/>
      <c r="K12" s="17"/>
      <c r="L12" s="12"/>
      <c r="M12" s="12"/>
      <c r="N12" s="12"/>
      <c r="O12" s="12"/>
      <c r="P12" s="15"/>
      <c r="Q12" s="14"/>
    </row>
    <row r="13" spans="2:17" ht="21">
      <c r="D13" s="8"/>
    </row>
    <row r="14" spans="2:17">
      <c r="B14" s="1" t="s">
        <v>16</v>
      </c>
      <c r="C14" s="4" t="s">
        <v>33</v>
      </c>
      <c r="D14" s="5"/>
      <c r="E14" s="5"/>
      <c r="F14" s="5"/>
      <c r="G14" s="6"/>
      <c r="H14" s="1" t="s">
        <v>12</v>
      </c>
      <c r="K14" s="12"/>
      <c r="L14" s="13"/>
      <c r="M14" s="12"/>
      <c r="N14" s="12"/>
      <c r="O14" s="12"/>
      <c r="P14" s="12"/>
      <c r="Q14" s="14"/>
    </row>
    <row r="15" spans="2:17">
      <c r="B15" s="1" t="s">
        <v>0</v>
      </c>
      <c r="C15" s="1" t="s">
        <v>6</v>
      </c>
      <c r="D15" s="1" t="s">
        <v>7</v>
      </c>
      <c r="E15" s="1" t="s">
        <v>8</v>
      </c>
      <c r="F15" s="1" t="s">
        <v>9</v>
      </c>
      <c r="G15" s="1" t="s">
        <v>10</v>
      </c>
      <c r="H15" s="1" t="s">
        <v>11</v>
      </c>
      <c r="K15" s="12"/>
      <c r="L15" s="12"/>
      <c r="M15" s="12"/>
      <c r="N15" s="12"/>
      <c r="O15" s="12"/>
      <c r="P15" s="12"/>
      <c r="Q15" s="14"/>
    </row>
    <row r="16" spans="2:17">
      <c r="B16" s="1" t="s">
        <v>1</v>
      </c>
      <c r="C16" s="1"/>
      <c r="D16" s="1" t="s">
        <v>13</v>
      </c>
      <c r="E16" s="1">
        <v>0.19500000000000001</v>
      </c>
      <c r="F16" s="1">
        <v>120</v>
      </c>
      <c r="G16" s="1">
        <f>E16*F16</f>
        <v>23.400000000000002</v>
      </c>
      <c r="H16" s="1"/>
      <c r="K16" s="12"/>
      <c r="L16" s="12"/>
      <c r="M16" s="12"/>
      <c r="N16" s="12"/>
      <c r="O16" s="12"/>
      <c r="P16" s="15"/>
      <c r="Q16" s="14"/>
    </row>
    <row r="17" spans="2:23">
      <c r="B17" s="1" t="s">
        <v>2</v>
      </c>
      <c r="C17" s="1"/>
      <c r="D17" s="1" t="s">
        <v>13</v>
      </c>
      <c r="E17" s="1">
        <v>0.14000000000000001</v>
      </c>
      <c r="F17" s="1">
        <v>90</v>
      </c>
      <c r="G17" s="1">
        <f>E17*F17</f>
        <v>12.600000000000001</v>
      </c>
      <c r="H17" s="1"/>
      <c r="K17" s="12"/>
      <c r="L17" s="12"/>
      <c r="M17" s="12"/>
      <c r="N17" s="12"/>
      <c r="O17" s="12"/>
      <c r="P17" s="15"/>
      <c r="Q17" s="14"/>
    </row>
    <row r="18" spans="2:23">
      <c r="B18" s="1" t="s">
        <v>3</v>
      </c>
      <c r="C18" s="1"/>
      <c r="D18" s="1" t="s">
        <v>13</v>
      </c>
      <c r="E18" s="1">
        <v>9.2999999999999999E-2</v>
      </c>
      <c r="F18" s="1">
        <v>700</v>
      </c>
      <c r="G18" s="1">
        <f>E18*F18</f>
        <v>65.099999999999994</v>
      </c>
      <c r="H18" s="1"/>
      <c r="K18" s="12"/>
      <c r="L18" s="12"/>
      <c r="M18" s="12"/>
      <c r="N18" s="12"/>
      <c r="O18" s="12"/>
      <c r="P18" s="15"/>
      <c r="Q18" s="14"/>
    </row>
    <row r="19" spans="2:23">
      <c r="B19" s="11" t="s">
        <v>34</v>
      </c>
      <c r="C19" s="1" t="s">
        <v>36</v>
      </c>
      <c r="D19" s="1" t="s">
        <v>35</v>
      </c>
      <c r="E19" s="1">
        <v>1.64</v>
      </c>
      <c r="F19" s="1">
        <v>30</v>
      </c>
      <c r="G19" s="1">
        <f>E19*F19</f>
        <v>49.199999999999996</v>
      </c>
      <c r="H19" s="1"/>
      <c r="K19" s="12"/>
      <c r="L19" s="12"/>
      <c r="M19" s="12"/>
      <c r="N19" s="16"/>
      <c r="O19" s="12"/>
      <c r="P19" s="15"/>
      <c r="Q19" s="14"/>
    </row>
    <row r="20" spans="2:23">
      <c r="B20" s="4" t="s">
        <v>33</v>
      </c>
      <c r="C20" s="2" t="s">
        <v>17</v>
      </c>
      <c r="D20" s="2" t="s">
        <v>14</v>
      </c>
      <c r="E20" s="1">
        <v>1</v>
      </c>
      <c r="F20" s="1">
        <v>275</v>
      </c>
      <c r="G20" s="1">
        <f>E20*F20</f>
        <v>275</v>
      </c>
      <c r="H20" s="1" t="s">
        <v>18</v>
      </c>
      <c r="K20" s="13"/>
      <c r="L20" s="13"/>
      <c r="M20" s="13"/>
      <c r="N20" s="12"/>
      <c r="O20" s="12"/>
      <c r="P20" s="15"/>
      <c r="Q20" s="14"/>
    </row>
    <row r="21" spans="2:23">
      <c r="B21" s="3" t="s">
        <v>4</v>
      </c>
      <c r="C21" s="1"/>
      <c r="D21" s="3" t="s">
        <v>15</v>
      </c>
      <c r="E21" s="1">
        <v>1</v>
      </c>
      <c r="F21" s="1">
        <v>124.7</v>
      </c>
      <c r="G21" s="1">
        <f>E21*F21</f>
        <v>124.7</v>
      </c>
      <c r="H21" s="1"/>
      <c r="K21" s="17"/>
      <c r="L21" s="12"/>
      <c r="M21" s="17"/>
      <c r="N21" s="12"/>
      <c r="O21" s="12"/>
      <c r="P21" s="15"/>
      <c r="Q21" s="14"/>
    </row>
    <row r="22" spans="2:23">
      <c r="B22" s="7" t="s">
        <v>5</v>
      </c>
      <c r="C22" s="5"/>
      <c r="D22" s="5"/>
      <c r="E22" s="5"/>
      <c r="F22" s="6"/>
      <c r="G22" s="1">
        <f>SUM(G16:G21)</f>
        <v>550</v>
      </c>
      <c r="H22" s="1"/>
      <c r="K22" s="17"/>
      <c r="L22" s="12"/>
      <c r="M22" s="12"/>
      <c r="N22" s="12"/>
      <c r="O22" s="12"/>
      <c r="P22" s="15"/>
      <c r="Q22" s="14"/>
    </row>
    <row r="24" spans="2:23">
      <c r="B24" s="1" t="s">
        <v>16</v>
      </c>
      <c r="C24" s="4" t="s">
        <v>21</v>
      </c>
      <c r="D24" s="5"/>
      <c r="E24" s="5"/>
      <c r="F24" s="5"/>
      <c r="G24" s="6"/>
      <c r="H24" s="1" t="s">
        <v>12</v>
      </c>
      <c r="J24" s="12"/>
      <c r="K24" s="13"/>
      <c r="L24" s="12"/>
      <c r="M24" s="12"/>
      <c r="N24" s="12"/>
      <c r="O24" s="12"/>
      <c r="P24" s="14"/>
      <c r="Q24" s="12"/>
      <c r="R24" s="13"/>
      <c r="S24" s="12"/>
      <c r="T24" s="12"/>
      <c r="U24" s="12"/>
      <c r="V24" s="12"/>
      <c r="W24" s="14"/>
    </row>
    <row r="25" spans="2:23">
      <c r="B25" s="1" t="s">
        <v>0</v>
      </c>
      <c r="C25" s="1" t="s">
        <v>6</v>
      </c>
      <c r="D25" s="1" t="s">
        <v>7</v>
      </c>
      <c r="E25" s="1" t="s">
        <v>8</v>
      </c>
      <c r="F25" s="1" t="s">
        <v>9</v>
      </c>
      <c r="G25" s="1" t="s">
        <v>10</v>
      </c>
      <c r="H25" s="1" t="s">
        <v>11</v>
      </c>
      <c r="J25" s="12"/>
      <c r="K25" s="12"/>
      <c r="L25" s="12"/>
      <c r="M25" s="12"/>
      <c r="N25" s="12"/>
      <c r="O25" s="12"/>
      <c r="P25" s="14"/>
      <c r="Q25" s="12"/>
      <c r="R25" s="12"/>
      <c r="S25" s="12"/>
      <c r="T25" s="12"/>
      <c r="U25" s="12"/>
      <c r="V25" s="12"/>
      <c r="W25" s="14"/>
    </row>
    <row r="26" spans="2:23">
      <c r="B26" s="1" t="s">
        <v>1</v>
      </c>
      <c r="C26" s="1"/>
      <c r="D26" s="1" t="s">
        <v>13</v>
      </c>
      <c r="E26" s="1">
        <v>0.29899999999999999</v>
      </c>
      <c r="F26" s="1">
        <v>120</v>
      </c>
      <c r="G26" s="1">
        <f>E26*F26</f>
        <v>35.879999999999995</v>
      </c>
      <c r="H26" s="1"/>
      <c r="J26" s="12"/>
      <c r="K26" s="12"/>
      <c r="L26" s="12"/>
      <c r="M26" s="12"/>
      <c r="N26" s="12"/>
      <c r="O26" s="15"/>
      <c r="P26" s="14"/>
      <c r="Q26" s="12"/>
      <c r="R26" s="12"/>
      <c r="S26" s="12"/>
      <c r="T26" s="12"/>
      <c r="U26" s="12"/>
      <c r="V26" s="15"/>
      <c r="W26" s="14"/>
    </row>
    <row r="27" spans="2:23">
      <c r="B27" s="1" t="s">
        <v>2</v>
      </c>
      <c r="C27" s="1"/>
      <c r="D27" s="1" t="s">
        <v>13</v>
      </c>
      <c r="E27" s="1">
        <v>0.217</v>
      </c>
      <c r="F27" s="1">
        <v>90</v>
      </c>
      <c r="G27" s="1">
        <f>E27*F27</f>
        <v>19.53</v>
      </c>
      <c r="H27" s="1"/>
      <c r="J27" s="12"/>
      <c r="K27" s="12"/>
      <c r="L27" s="12"/>
      <c r="M27" s="12"/>
      <c r="N27" s="12"/>
      <c r="O27" s="15"/>
      <c r="P27" s="14"/>
      <c r="Q27" s="12"/>
      <c r="R27" s="12"/>
      <c r="S27" s="12"/>
      <c r="T27" s="12"/>
      <c r="U27" s="12"/>
      <c r="V27" s="15"/>
      <c r="W27" s="14"/>
    </row>
    <row r="28" spans="2:23">
      <c r="B28" s="1" t="s">
        <v>3</v>
      </c>
      <c r="C28" s="1"/>
      <c r="D28" s="1" t="s">
        <v>13</v>
      </c>
      <c r="E28" s="1">
        <v>0.13</v>
      </c>
      <c r="F28" s="1">
        <v>700</v>
      </c>
      <c r="G28" s="1">
        <f>E28*F28</f>
        <v>91</v>
      </c>
      <c r="H28" s="1"/>
      <c r="J28" s="12"/>
      <c r="K28" s="12"/>
      <c r="L28" s="12"/>
      <c r="M28" s="16"/>
      <c r="N28" s="12"/>
      <c r="O28" s="15"/>
      <c r="P28" s="14"/>
      <c r="Q28" s="12"/>
      <c r="R28" s="12"/>
      <c r="S28" s="12"/>
      <c r="T28" s="16"/>
      <c r="U28" s="12"/>
      <c r="V28" s="15"/>
      <c r="W28" s="14"/>
    </row>
    <row r="29" spans="2:23">
      <c r="B29" s="11" t="s">
        <v>34</v>
      </c>
      <c r="C29" s="1" t="s">
        <v>36</v>
      </c>
      <c r="D29" s="1" t="s">
        <v>35</v>
      </c>
      <c r="E29" s="1">
        <v>1.732</v>
      </c>
      <c r="F29" s="1">
        <v>30</v>
      </c>
      <c r="G29" s="1">
        <f>E29*F29</f>
        <v>51.96</v>
      </c>
      <c r="H29" s="1"/>
      <c r="J29" s="12"/>
      <c r="K29" s="12"/>
      <c r="L29" s="12"/>
      <c r="M29" s="16"/>
      <c r="N29" s="12"/>
      <c r="O29" s="15"/>
      <c r="P29" s="14"/>
      <c r="Q29" s="12"/>
      <c r="R29" s="12"/>
      <c r="S29" s="12"/>
      <c r="T29" s="12"/>
      <c r="U29" s="12"/>
      <c r="V29" s="15"/>
      <c r="W29" s="14"/>
    </row>
    <row r="30" spans="2:23">
      <c r="B30" s="4" t="s">
        <v>28</v>
      </c>
      <c r="C30" s="2" t="s">
        <v>17</v>
      </c>
      <c r="D30" s="2" t="s">
        <v>14</v>
      </c>
      <c r="E30" s="1">
        <v>1</v>
      </c>
      <c r="F30" s="1">
        <v>330</v>
      </c>
      <c r="G30" s="1">
        <f>E30*F30</f>
        <v>330</v>
      </c>
      <c r="H30" s="1" t="s">
        <v>18</v>
      </c>
      <c r="J30" s="13"/>
      <c r="K30" s="13"/>
      <c r="L30" s="13"/>
      <c r="M30" s="12"/>
      <c r="N30" s="12"/>
      <c r="O30" s="15"/>
      <c r="P30" s="14"/>
      <c r="Q30" s="13"/>
      <c r="R30" s="13"/>
      <c r="S30" s="13"/>
      <c r="T30" s="12"/>
      <c r="U30" s="12"/>
      <c r="V30" s="15"/>
      <c r="W30" s="14"/>
    </row>
    <row r="31" spans="2:23">
      <c r="B31" s="3" t="s">
        <v>4</v>
      </c>
      <c r="C31" s="1"/>
      <c r="D31" s="3" t="s">
        <v>15</v>
      </c>
      <c r="E31" s="1">
        <v>1</v>
      </c>
      <c r="F31" s="1">
        <v>131.63</v>
      </c>
      <c r="G31" s="1">
        <f>E31*F31</f>
        <v>131.63</v>
      </c>
      <c r="H31" s="1"/>
      <c r="J31" s="17"/>
      <c r="K31" s="12"/>
      <c r="L31" s="17"/>
      <c r="M31" s="12"/>
      <c r="N31" s="12"/>
      <c r="O31" s="15"/>
      <c r="P31" s="14"/>
      <c r="Q31" s="17"/>
      <c r="R31" s="12"/>
      <c r="S31" s="17"/>
      <c r="T31" s="12"/>
      <c r="U31" s="12"/>
      <c r="V31" s="15"/>
      <c r="W31" s="14"/>
    </row>
    <row r="32" spans="2:23">
      <c r="B32" s="7" t="s">
        <v>5</v>
      </c>
      <c r="C32" s="5"/>
      <c r="D32" s="5"/>
      <c r="E32" s="5"/>
      <c r="F32" s="6"/>
      <c r="G32" s="1">
        <f>SUM(G26:G31)</f>
        <v>660</v>
      </c>
      <c r="H32" s="1"/>
      <c r="J32" s="12"/>
      <c r="K32" s="12"/>
      <c r="L32" s="12"/>
      <c r="M32" s="12"/>
      <c r="N32" s="12"/>
      <c r="O32" s="12"/>
      <c r="P32" s="12"/>
      <c r="Q32" s="17"/>
      <c r="R32" s="12"/>
      <c r="S32" s="12"/>
      <c r="T32" s="12"/>
      <c r="U32" s="12"/>
      <c r="V32" s="15"/>
      <c r="W32" s="14"/>
    </row>
    <row r="34" spans="2:17">
      <c r="B34" s="1" t="s">
        <v>16</v>
      </c>
      <c r="C34" s="4" t="s">
        <v>22</v>
      </c>
      <c r="D34" s="5"/>
      <c r="E34" s="5"/>
      <c r="F34" s="5"/>
      <c r="G34" s="6"/>
      <c r="H34" s="1" t="s">
        <v>12</v>
      </c>
      <c r="J34" s="12"/>
      <c r="K34" s="13"/>
      <c r="L34" s="12"/>
      <c r="M34" s="12"/>
      <c r="N34" s="12"/>
      <c r="O34" s="12"/>
      <c r="P34" s="14"/>
      <c r="Q34" s="12"/>
    </row>
    <row r="35" spans="2:17">
      <c r="B35" s="1" t="s">
        <v>0</v>
      </c>
      <c r="C35" s="1" t="s">
        <v>6</v>
      </c>
      <c r="D35" s="1" t="s">
        <v>7</v>
      </c>
      <c r="E35" s="1" t="s">
        <v>8</v>
      </c>
      <c r="F35" s="1" t="s">
        <v>9</v>
      </c>
      <c r="G35" s="1" t="s">
        <v>10</v>
      </c>
      <c r="H35" s="1" t="s">
        <v>11</v>
      </c>
      <c r="J35" s="12"/>
      <c r="K35" s="12"/>
      <c r="L35" s="12"/>
      <c r="M35" s="12"/>
      <c r="N35" s="12"/>
      <c r="O35" s="12"/>
      <c r="P35" s="14"/>
      <c r="Q35" s="12"/>
    </row>
    <row r="36" spans="2:17">
      <c r="B36" s="1" t="s">
        <v>1</v>
      </c>
      <c r="C36" s="1"/>
      <c r="D36" s="1" t="s">
        <v>13</v>
      </c>
      <c r="E36" s="1">
        <v>0.39100000000000001</v>
      </c>
      <c r="F36" s="1">
        <v>120</v>
      </c>
      <c r="G36" s="1">
        <f>E36*F36</f>
        <v>46.92</v>
      </c>
      <c r="H36" s="1"/>
      <c r="J36" s="12"/>
      <c r="K36" s="12"/>
      <c r="L36" s="12"/>
      <c r="M36" s="12"/>
      <c r="N36" s="12"/>
      <c r="O36" s="15"/>
      <c r="P36" s="14"/>
      <c r="Q36" s="12"/>
    </row>
    <row r="37" spans="2:17">
      <c r="B37" s="1" t="s">
        <v>2</v>
      </c>
      <c r="C37" s="1"/>
      <c r="D37" s="1" t="s">
        <v>13</v>
      </c>
      <c r="E37" s="1">
        <v>0.27400000000000002</v>
      </c>
      <c r="F37" s="1">
        <v>90</v>
      </c>
      <c r="G37" s="1">
        <f>E37*F37</f>
        <v>24.660000000000004</v>
      </c>
      <c r="H37" s="1"/>
      <c r="J37" s="12"/>
      <c r="K37" s="12"/>
      <c r="L37" s="12"/>
      <c r="M37" s="12"/>
      <c r="N37" s="12"/>
      <c r="O37" s="15"/>
      <c r="P37" s="14"/>
      <c r="Q37" s="12"/>
    </row>
    <row r="38" spans="2:17">
      <c r="B38" s="1" t="s">
        <v>3</v>
      </c>
      <c r="C38" s="1"/>
      <c r="D38" s="1" t="s">
        <v>13</v>
      </c>
      <c r="E38" s="1">
        <v>0.159</v>
      </c>
      <c r="F38" s="1">
        <v>700</v>
      </c>
      <c r="G38" s="1">
        <f>E38*F38</f>
        <v>111.3</v>
      </c>
      <c r="H38" s="1"/>
      <c r="J38" s="12"/>
      <c r="K38" s="12"/>
      <c r="L38" s="12"/>
      <c r="M38" s="12"/>
      <c r="N38" s="12"/>
      <c r="O38" s="15"/>
      <c r="P38" s="14"/>
      <c r="Q38" s="12"/>
    </row>
    <row r="39" spans="2:17">
      <c r="B39" s="11" t="s">
        <v>34</v>
      </c>
      <c r="C39" s="1" t="s">
        <v>36</v>
      </c>
      <c r="D39" s="1" t="s">
        <v>35</v>
      </c>
      <c r="E39" s="1">
        <v>3.16</v>
      </c>
      <c r="F39" s="1">
        <v>30</v>
      </c>
      <c r="G39" s="1">
        <f>E39*F39</f>
        <v>94.800000000000011</v>
      </c>
      <c r="H39" s="1"/>
      <c r="J39" s="12"/>
      <c r="K39" s="12"/>
      <c r="L39" s="12"/>
      <c r="M39" s="16"/>
      <c r="N39" s="12"/>
      <c r="O39" s="15"/>
      <c r="P39" s="14"/>
      <c r="Q39" s="12"/>
    </row>
    <row r="40" spans="2:17">
      <c r="B40" s="4" t="s">
        <v>22</v>
      </c>
      <c r="C40" s="2" t="s">
        <v>17</v>
      </c>
      <c r="D40" s="2" t="s">
        <v>14</v>
      </c>
      <c r="E40" s="1">
        <v>1</v>
      </c>
      <c r="F40" s="1">
        <v>640</v>
      </c>
      <c r="G40" s="1">
        <f>E40*F40</f>
        <v>640</v>
      </c>
      <c r="H40" s="1" t="s">
        <v>18</v>
      </c>
      <c r="J40" s="13"/>
      <c r="K40" s="13"/>
      <c r="L40" s="13"/>
      <c r="M40" s="18"/>
      <c r="N40" s="12"/>
      <c r="O40" s="15"/>
      <c r="P40" s="14"/>
      <c r="Q40" s="12"/>
    </row>
    <row r="41" spans="2:17">
      <c r="B41" s="3" t="s">
        <v>4</v>
      </c>
      <c r="C41" s="1"/>
      <c r="D41" s="3" t="s">
        <v>15</v>
      </c>
      <c r="E41" s="1">
        <v>1</v>
      </c>
      <c r="F41" s="1">
        <v>182.32</v>
      </c>
      <c r="G41" s="1">
        <f>E41*F41</f>
        <v>182.32</v>
      </c>
      <c r="H41" s="1"/>
      <c r="J41" s="17"/>
      <c r="K41" s="12"/>
      <c r="L41" s="17"/>
      <c r="M41" s="12"/>
      <c r="N41" s="12"/>
      <c r="O41" s="15"/>
      <c r="P41" s="14"/>
      <c r="Q41" s="12"/>
    </row>
    <row r="42" spans="2:17">
      <c r="B42" s="7" t="s">
        <v>5</v>
      </c>
      <c r="C42" s="5"/>
      <c r="D42" s="5"/>
      <c r="E42" s="5"/>
      <c r="F42" s="6"/>
      <c r="G42" s="1">
        <f>SUM(G36:G41)</f>
        <v>1100</v>
      </c>
      <c r="H42" s="1"/>
      <c r="J42" s="17"/>
      <c r="K42" s="12"/>
      <c r="L42" s="12"/>
      <c r="M42" s="12"/>
      <c r="N42" s="12"/>
      <c r="O42" s="15"/>
      <c r="P42" s="14"/>
      <c r="Q42" s="12"/>
    </row>
    <row r="45" spans="2:17">
      <c r="B45" s="1" t="s">
        <v>16</v>
      </c>
      <c r="C45" s="4" t="s">
        <v>23</v>
      </c>
      <c r="D45" s="5"/>
      <c r="E45" s="5"/>
      <c r="F45" s="5"/>
      <c r="G45" s="6"/>
      <c r="H45" s="1" t="s">
        <v>12</v>
      </c>
      <c r="J45" s="12"/>
      <c r="K45" s="13"/>
      <c r="L45" s="12"/>
      <c r="M45" s="12"/>
      <c r="N45" s="12"/>
      <c r="O45" s="12"/>
      <c r="P45" s="14"/>
    </row>
    <row r="46" spans="2:17">
      <c r="B46" s="1" t="s">
        <v>0</v>
      </c>
      <c r="C46" s="1" t="s">
        <v>6</v>
      </c>
      <c r="D46" s="1" t="s">
        <v>7</v>
      </c>
      <c r="E46" s="1" t="s">
        <v>8</v>
      </c>
      <c r="F46" s="1" t="s">
        <v>9</v>
      </c>
      <c r="G46" s="1" t="s">
        <v>10</v>
      </c>
      <c r="H46" s="1" t="s">
        <v>11</v>
      </c>
      <c r="J46" s="12"/>
      <c r="K46" s="12"/>
      <c r="L46" s="12"/>
      <c r="M46" s="12"/>
      <c r="N46" s="12"/>
      <c r="O46" s="12"/>
      <c r="P46" s="14"/>
    </row>
    <row r="47" spans="2:17">
      <c r="B47" s="1" t="s">
        <v>1</v>
      </c>
      <c r="C47" s="1"/>
      <c r="D47" s="1" t="s">
        <v>13</v>
      </c>
      <c r="E47" s="1">
        <v>0.45800000000000002</v>
      </c>
      <c r="F47" s="1">
        <v>120</v>
      </c>
      <c r="G47" s="1">
        <f>E47*F47</f>
        <v>54.96</v>
      </c>
      <c r="H47" s="1"/>
      <c r="J47" s="12"/>
      <c r="K47" s="12"/>
      <c r="L47" s="12"/>
      <c r="M47" s="12"/>
      <c r="N47" s="12"/>
      <c r="O47" s="15"/>
      <c r="P47" s="14"/>
    </row>
    <row r="48" spans="2:17">
      <c r="B48" s="1" t="s">
        <v>2</v>
      </c>
      <c r="C48" s="1"/>
      <c r="D48" s="1" t="s">
        <v>13</v>
      </c>
      <c r="E48" s="1">
        <v>0.33</v>
      </c>
      <c r="F48" s="1">
        <v>90</v>
      </c>
      <c r="G48" s="1">
        <f>E48*F48</f>
        <v>29.700000000000003</v>
      </c>
      <c r="H48" s="1"/>
      <c r="J48" s="12"/>
      <c r="K48" s="12"/>
      <c r="L48" s="12"/>
      <c r="M48" s="16"/>
      <c r="N48" s="12"/>
      <c r="O48" s="15"/>
      <c r="P48" s="14"/>
    </row>
    <row r="49" spans="2:17">
      <c r="B49" s="1" t="s">
        <v>3</v>
      </c>
      <c r="C49" s="1"/>
      <c r="D49" s="1" t="s">
        <v>13</v>
      </c>
      <c r="E49" s="1">
        <v>0.186</v>
      </c>
      <c r="F49" s="1">
        <v>700</v>
      </c>
      <c r="G49" s="1">
        <f>E49*F49</f>
        <v>130.19999999999999</v>
      </c>
      <c r="H49" s="1"/>
      <c r="J49" s="12"/>
      <c r="K49" s="12"/>
      <c r="L49" s="12"/>
      <c r="M49" s="16"/>
      <c r="N49" s="12"/>
      <c r="O49" s="15"/>
      <c r="P49" s="14"/>
    </row>
    <row r="50" spans="2:17">
      <c r="B50" s="11" t="s">
        <v>34</v>
      </c>
      <c r="C50" s="1" t="s">
        <v>36</v>
      </c>
      <c r="D50" s="1" t="s">
        <v>35</v>
      </c>
      <c r="E50" s="1">
        <v>2.16</v>
      </c>
      <c r="F50" s="1">
        <v>30</v>
      </c>
      <c r="G50" s="1">
        <f>E50*F50</f>
        <v>64.800000000000011</v>
      </c>
      <c r="H50" s="1"/>
      <c r="J50" s="12"/>
      <c r="K50" s="12"/>
      <c r="L50" s="12"/>
      <c r="M50" s="16"/>
      <c r="N50" s="12"/>
      <c r="O50" s="15"/>
      <c r="P50" s="14"/>
    </row>
    <row r="51" spans="2:17">
      <c r="B51" s="4" t="s">
        <v>23</v>
      </c>
      <c r="C51" s="2" t="s">
        <v>17</v>
      </c>
      <c r="D51" s="2" t="s">
        <v>14</v>
      </c>
      <c r="E51" s="1">
        <v>1</v>
      </c>
      <c r="F51" s="1">
        <v>860</v>
      </c>
      <c r="G51" s="1">
        <f>E51*F51</f>
        <v>860</v>
      </c>
      <c r="H51" s="1" t="s">
        <v>18</v>
      </c>
      <c r="J51" s="13"/>
      <c r="K51" s="13"/>
      <c r="L51" s="13"/>
      <c r="M51" s="12"/>
      <c r="N51" s="12"/>
      <c r="O51" s="15"/>
      <c r="P51" s="14"/>
    </row>
    <row r="52" spans="2:17">
      <c r="B52" s="3" t="s">
        <v>4</v>
      </c>
      <c r="C52" s="1"/>
      <c r="D52" s="3" t="s">
        <v>15</v>
      </c>
      <c r="E52" s="1">
        <v>1</v>
      </c>
      <c r="F52" s="1">
        <v>200.34</v>
      </c>
      <c r="G52" s="1">
        <f>E52*F52</f>
        <v>200.34</v>
      </c>
      <c r="H52" s="1"/>
      <c r="J52" s="17"/>
      <c r="K52" s="12"/>
      <c r="L52" s="17"/>
      <c r="M52" s="12"/>
      <c r="N52" s="12"/>
      <c r="O52" s="15"/>
      <c r="P52" s="14"/>
    </row>
    <row r="53" spans="2:17">
      <c r="B53" s="7" t="s">
        <v>5</v>
      </c>
      <c r="C53" s="5"/>
      <c r="D53" s="5"/>
      <c r="E53" s="5"/>
      <c r="F53" s="6"/>
      <c r="G53" s="1">
        <f>SUM(G47:G52)</f>
        <v>1339.9999999999998</v>
      </c>
      <c r="H53" s="1"/>
      <c r="J53" s="17"/>
      <c r="K53" s="12"/>
      <c r="L53" s="12"/>
      <c r="M53" s="12"/>
      <c r="N53" s="12"/>
      <c r="O53" s="15"/>
      <c r="P53" s="14"/>
    </row>
    <row r="55" spans="2:17">
      <c r="B55" s="1" t="s">
        <v>16</v>
      </c>
      <c r="C55" s="4" t="s">
        <v>24</v>
      </c>
      <c r="D55" s="5"/>
      <c r="E55" s="5"/>
      <c r="F55" s="5"/>
      <c r="G55" s="6"/>
      <c r="H55" s="1" t="s">
        <v>12</v>
      </c>
      <c r="J55" s="12"/>
      <c r="K55" s="13"/>
      <c r="L55" s="12"/>
      <c r="M55" s="13"/>
      <c r="N55" s="12"/>
      <c r="O55" s="12"/>
      <c r="P55" s="14"/>
      <c r="Q55" s="12"/>
    </row>
    <row r="56" spans="2:17">
      <c r="B56" s="1" t="s">
        <v>0</v>
      </c>
      <c r="C56" s="1" t="s">
        <v>6</v>
      </c>
      <c r="D56" s="1" t="s">
        <v>7</v>
      </c>
      <c r="E56" s="1" t="s">
        <v>8</v>
      </c>
      <c r="F56" s="1" t="s">
        <v>9</v>
      </c>
      <c r="G56" s="1" t="s">
        <v>10</v>
      </c>
      <c r="H56" s="1" t="s">
        <v>11</v>
      </c>
      <c r="J56" s="12"/>
      <c r="K56" s="12"/>
      <c r="L56" s="12"/>
      <c r="M56" s="12"/>
      <c r="N56" s="12"/>
      <c r="O56" s="12"/>
      <c r="P56" s="14"/>
      <c r="Q56" s="12"/>
    </row>
    <row r="57" spans="2:17">
      <c r="B57" s="1" t="s">
        <v>1</v>
      </c>
      <c r="C57" s="1"/>
      <c r="D57" s="1" t="s">
        <v>13</v>
      </c>
      <c r="E57" s="1">
        <v>0.56200000000000006</v>
      </c>
      <c r="F57" s="1">
        <v>120</v>
      </c>
      <c r="G57" s="1">
        <f>E57*F57</f>
        <v>67.440000000000012</v>
      </c>
      <c r="H57" s="1"/>
      <c r="J57" s="12"/>
      <c r="K57" s="12"/>
      <c r="L57" s="12"/>
      <c r="M57" s="12"/>
      <c r="N57" s="12"/>
      <c r="O57" s="15"/>
      <c r="P57" s="14"/>
      <c r="Q57" s="12"/>
    </row>
    <row r="58" spans="2:17">
      <c r="B58" s="1" t="s">
        <v>2</v>
      </c>
      <c r="C58" s="1"/>
      <c r="D58" s="1" t="s">
        <v>13</v>
      </c>
      <c r="E58" s="1">
        <v>0.39200000000000002</v>
      </c>
      <c r="F58" s="1">
        <v>90</v>
      </c>
      <c r="G58" s="1">
        <f>E58*F58</f>
        <v>35.28</v>
      </c>
      <c r="H58" s="1"/>
      <c r="J58" s="12"/>
      <c r="K58" s="12"/>
      <c r="L58" s="12"/>
      <c r="M58" s="12"/>
      <c r="N58" s="12"/>
      <c r="O58" s="15"/>
      <c r="P58" s="14"/>
      <c r="Q58" s="12"/>
    </row>
    <row r="59" spans="2:17">
      <c r="B59" s="1" t="s">
        <v>3</v>
      </c>
      <c r="C59" s="1"/>
      <c r="D59" s="1" t="s">
        <v>13</v>
      </c>
      <c r="E59" s="1">
        <v>0.215</v>
      </c>
      <c r="F59" s="1">
        <v>700</v>
      </c>
      <c r="G59" s="1">
        <f>E59*F59</f>
        <v>150.5</v>
      </c>
      <c r="H59" s="1"/>
      <c r="J59" s="12"/>
      <c r="K59" s="12"/>
      <c r="L59" s="12"/>
      <c r="M59" s="12"/>
      <c r="N59" s="12"/>
      <c r="O59" s="15"/>
      <c r="P59" s="14"/>
      <c r="Q59" s="12"/>
    </row>
    <row r="60" spans="2:17">
      <c r="B60" s="11" t="s">
        <v>34</v>
      </c>
      <c r="C60" s="1" t="s">
        <v>36</v>
      </c>
      <c r="D60" s="1" t="s">
        <v>35</v>
      </c>
      <c r="E60" s="1">
        <v>2.3679999999999999</v>
      </c>
      <c r="F60" s="1">
        <v>30</v>
      </c>
      <c r="G60" s="1">
        <f>E60*F60</f>
        <v>71.039999999999992</v>
      </c>
      <c r="H60" s="1"/>
      <c r="J60" s="12"/>
      <c r="K60" s="12"/>
      <c r="L60" s="12"/>
      <c r="M60" s="12"/>
      <c r="N60" s="12"/>
      <c r="O60" s="15"/>
      <c r="P60" s="14"/>
      <c r="Q60" s="12"/>
    </row>
    <row r="61" spans="2:17">
      <c r="B61" s="4" t="s">
        <v>24</v>
      </c>
      <c r="C61" s="2" t="s">
        <v>17</v>
      </c>
      <c r="D61" s="2" t="s">
        <v>14</v>
      </c>
      <c r="E61" s="1">
        <v>1</v>
      </c>
      <c r="F61" s="1">
        <v>1280</v>
      </c>
      <c r="G61" s="1">
        <f>E61*F61</f>
        <v>1280</v>
      </c>
      <c r="H61" s="1" t="s">
        <v>18</v>
      </c>
      <c r="J61" s="13"/>
      <c r="K61" s="13"/>
      <c r="L61" s="13"/>
      <c r="M61" s="12"/>
      <c r="N61" s="12"/>
      <c r="O61" s="15"/>
      <c r="P61" s="14"/>
      <c r="Q61" s="12"/>
    </row>
    <row r="62" spans="2:17">
      <c r="B62" s="3" t="s">
        <v>4</v>
      </c>
      <c r="C62" s="1"/>
      <c r="D62" s="3" t="s">
        <v>15</v>
      </c>
      <c r="E62" s="1">
        <v>1</v>
      </c>
      <c r="F62" s="1">
        <v>225.74</v>
      </c>
      <c r="G62" s="1">
        <f>E62*F62</f>
        <v>225.74</v>
      </c>
      <c r="H62" s="1"/>
      <c r="J62" s="17"/>
      <c r="K62" s="12"/>
      <c r="L62" s="17"/>
      <c r="M62" s="12"/>
      <c r="N62" s="12"/>
      <c r="O62" s="15"/>
      <c r="P62" s="14"/>
      <c r="Q62" s="12"/>
    </row>
    <row r="63" spans="2:17">
      <c r="B63" s="7" t="s">
        <v>5</v>
      </c>
      <c r="C63" s="5"/>
      <c r="D63" s="5"/>
      <c r="E63" s="5"/>
      <c r="F63" s="6"/>
      <c r="G63" s="1">
        <f>SUM(G57:G62)</f>
        <v>1830</v>
      </c>
      <c r="H63" s="1"/>
      <c r="J63" s="17"/>
      <c r="K63" s="12"/>
      <c r="L63" s="12"/>
      <c r="M63" s="12"/>
      <c r="N63" s="12"/>
      <c r="O63" s="15"/>
      <c r="P63" s="14"/>
      <c r="Q63" s="12"/>
    </row>
    <row r="64" spans="2:17">
      <c r="J64" s="12"/>
      <c r="K64" s="12"/>
      <c r="L64" s="12"/>
      <c r="M64" s="12"/>
      <c r="N64" s="12"/>
      <c r="O64" s="12"/>
      <c r="P64" s="12"/>
      <c r="Q64" s="12"/>
    </row>
    <row r="65" spans="2:16">
      <c r="B65" s="1" t="s">
        <v>16</v>
      </c>
      <c r="C65" s="4" t="s">
        <v>25</v>
      </c>
      <c r="D65" s="5"/>
      <c r="E65" s="5"/>
      <c r="F65" s="5"/>
      <c r="G65" s="6"/>
      <c r="H65" s="1" t="s">
        <v>12</v>
      </c>
      <c r="J65" s="12"/>
      <c r="K65" s="13"/>
      <c r="L65" s="12"/>
      <c r="M65" s="13"/>
      <c r="N65" s="12"/>
      <c r="O65" s="12"/>
      <c r="P65" s="14"/>
    </row>
    <row r="66" spans="2:16">
      <c r="B66" s="1" t="s">
        <v>0</v>
      </c>
      <c r="C66" s="1" t="s">
        <v>6</v>
      </c>
      <c r="D66" s="1" t="s">
        <v>7</v>
      </c>
      <c r="E66" s="1" t="s">
        <v>8</v>
      </c>
      <c r="F66" s="1" t="s">
        <v>9</v>
      </c>
      <c r="G66" s="1" t="s">
        <v>10</v>
      </c>
      <c r="H66" s="1" t="s">
        <v>11</v>
      </c>
      <c r="J66" s="12"/>
      <c r="K66" s="12"/>
      <c r="L66" s="12"/>
      <c r="M66" s="12"/>
      <c r="N66" s="12"/>
      <c r="O66" s="12"/>
      <c r="P66" s="14"/>
    </row>
    <row r="67" spans="2:16">
      <c r="B67" s="1" t="s">
        <v>1</v>
      </c>
      <c r="C67" s="1"/>
      <c r="D67" s="1" t="s">
        <v>13</v>
      </c>
      <c r="E67" s="1">
        <v>0.746</v>
      </c>
      <c r="F67" s="1">
        <v>120</v>
      </c>
      <c r="G67" s="1">
        <f>E67*F67</f>
        <v>89.52</v>
      </c>
      <c r="H67" s="1"/>
      <c r="J67" s="12"/>
      <c r="K67" s="12"/>
      <c r="L67" s="12"/>
      <c r="M67" s="12"/>
      <c r="N67" s="12"/>
      <c r="O67" s="15"/>
      <c r="P67" s="14"/>
    </row>
    <row r="68" spans="2:16">
      <c r="B68" s="1" t="s">
        <v>2</v>
      </c>
      <c r="C68" s="1"/>
      <c r="D68" s="1" t="s">
        <v>13</v>
      </c>
      <c r="E68" s="1">
        <v>0.54300000000000004</v>
      </c>
      <c r="F68" s="1">
        <v>90</v>
      </c>
      <c r="G68" s="1">
        <f>E68*F68</f>
        <v>48.870000000000005</v>
      </c>
      <c r="H68" s="1"/>
      <c r="J68" s="12"/>
      <c r="K68" s="12"/>
      <c r="L68" s="12"/>
      <c r="M68" s="12"/>
      <c r="N68" s="12"/>
      <c r="O68" s="15"/>
      <c r="P68" s="14"/>
    </row>
    <row r="69" spans="2:16">
      <c r="B69" s="1" t="s">
        <v>3</v>
      </c>
      <c r="C69" s="1"/>
      <c r="D69" s="1" t="s">
        <v>13</v>
      </c>
      <c r="E69" s="1">
        <v>0.28100000000000003</v>
      </c>
      <c r="F69" s="1">
        <v>700</v>
      </c>
      <c r="G69" s="1">
        <f>E69*F69</f>
        <v>196.70000000000002</v>
      </c>
      <c r="H69" s="1"/>
      <c r="J69" s="12"/>
      <c r="K69" s="12"/>
      <c r="L69" s="12"/>
      <c r="M69" s="12"/>
      <c r="N69" s="12"/>
      <c r="O69" s="15"/>
      <c r="P69" s="14"/>
    </row>
    <row r="70" spans="2:16">
      <c r="B70" s="11" t="s">
        <v>34</v>
      </c>
      <c r="C70" s="1" t="s">
        <v>36</v>
      </c>
      <c r="D70" s="1" t="s">
        <v>35</v>
      </c>
      <c r="E70" s="1">
        <v>2.8079999999999998</v>
      </c>
      <c r="F70" s="1">
        <v>30</v>
      </c>
      <c r="G70" s="1">
        <f>E70*F70</f>
        <v>84.24</v>
      </c>
      <c r="H70" s="1"/>
      <c r="J70" s="12"/>
      <c r="K70" s="12"/>
      <c r="L70" s="12"/>
      <c r="M70" s="12"/>
      <c r="N70" s="12"/>
      <c r="O70" s="15"/>
      <c r="P70" s="14"/>
    </row>
    <row r="71" spans="2:16">
      <c r="B71" s="4" t="s">
        <v>25</v>
      </c>
      <c r="C71" s="2" t="s">
        <v>17</v>
      </c>
      <c r="D71" s="2" t="s">
        <v>14</v>
      </c>
      <c r="E71" s="1">
        <v>1</v>
      </c>
      <c r="F71" s="1">
        <v>1930</v>
      </c>
      <c r="G71" s="1">
        <f>E71*F71</f>
        <v>1930</v>
      </c>
      <c r="H71" s="1" t="s">
        <v>18</v>
      </c>
      <c r="J71" s="13"/>
      <c r="K71" s="13"/>
      <c r="L71" s="13"/>
      <c r="M71" s="12"/>
      <c r="N71" s="12"/>
      <c r="O71" s="15"/>
      <c r="P71" s="14"/>
    </row>
    <row r="72" spans="2:16">
      <c r="B72" s="3" t="s">
        <v>4</v>
      </c>
      <c r="C72" s="1"/>
      <c r="D72" s="3" t="s">
        <v>15</v>
      </c>
      <c r="E72" s="1">
        <v>1</v>
      </c>
      <c r="F72" s="1">
        <v>250.67</v>
      </c>
      <c r="G72" s="1">
        <f>E72*F72</f>
        <v>250.67</v>
      </c>
      <c r="H72" s="1"/>
      <c r="J72" s="17"/>
      <c r="K72" s="12"/>
      <c r="L72" s="17"/>
      <c r="M72" s="12"/>
      <c r="N72" s="12"/>
      <c r="O72" s="15"/>
      <c r="P72" s="14"/>
    </row>
    <row r="73" spans="2:16">
      <c r="B73" s="7" t="s">
        <v>5</v>
      </c>
      <c r="C73" s="5"/>
      <c r="D73" s="5"/>
      <c r="E73" s="5"/>
      <c r="F73" s="6"/>
      <c r="G73" s="1">
        <f>SUM(G67:G72)</f>
        <v>2600</v>
      </c>
      <c r="H73" s="1"/>
      <c r="J73" s="17"/>
      <c r="K73" s="12"/>
      <c r="L73" s="12"/>
      <c r="M73" s="12"/>
      <c r="N73" s="12"/>
      <c r="O73" s="15"/>
      <c r="P73" s="14"/>
    </row>
    <row r="75" spans="2:16">
      <c r="B75" s="1" t="s">
        <v>16</v>
      </c>
      <c r="C75" s="4" t="s">
        <v>26</v>
      </c>
      <c r="D75" s="5"/>
      <c r="E75" s="5"/>
      <c r="F75" s="5"/>
      <c r="G75" s="6"/>
      <c r="H75" s="1" t="s">
        <v>12</v>
      </c>
    </row>
    <row r="76" spans="2:16">
      <c r="B76" s="1" t="s">
        <v>0</v>
      </c>
      <c r="C76" s="1" t="s">
        <v>6</v>
      </c>
      <c r="D76" s="1" t="s">
        <v>7</v>
      </c>
      <c r="E76" s="1" t="s">
        <v>8</v>
      </c>
      <c r="F76" s="1" t="s">
        <v>9</v>
      </c>
      <c r="G76" s="1" t="s">
        <v>10</v>
      </c>
      <c r="H76" s="1" t="s">
        <v>11</v>
      </c>
    </row>
    <row r="77" spans="2:16">
      <c r="B77" s="1" t="s">
        <v>1</v>
      </c>
      <c r="C77" s="1"/>
      <c r="D77" s="1" t="s">
        <v>13</v>
      </c>
      <c r="E77" s="1">
        <v>1.1000000000000001</v>
      </c>
      <c r="F77" s="1">
        <v>120</v>
      </c>
      <c r="G77" s="1">
        <f>E77*F77</f>
        <v>132</v>
      </c>
      <c r="H77" s="1"/>
    </row>
    <row r="78" spans="2:16">
      <c r="B78" s="1" t="s">
        <v>2</v>
      </c>
      <c r="C78" s="1"/>
      <c r="D78" s="1" t="s">
        <v>13</v>
      </c>
      <c r="E78" s="1">
        <v>0.69399999999999995</v>
      </c>
      <c r="F78" s="1">
        <v>90</v>
      </c>
      <c r="G78" s="1">
        <f>E78*F78</f>
        <v>62.459999999999994</v>
      </c>
      <c r="H78" s="1"/>
    </row>
    <row r="79" spans="2:16">
      <c r="B79" s="1" t="s">
        <v>3</v>
      </c>
      <c r="C79" s="1"/>
      <c r="D79" s="1" t="s">
        <v>13</v>
      </c>
      <c r="E79" s="1">
        <v>0.34300000000000003</v>
      </c>
      <c r="F79" s="1">
        <v>700</v>
      </c>
      <c r="G79" s="1">
        <f>E79*F79</f>
        <v>240.10000000000002</v>
      </c>
      <c r="H79" s="1"/>
    </row>
    <row r="80" spans="2:16">
      <c r="B80" s="11" t="s">
        <v>34</v>
      </c>
      <c r="C80" s="1" t="s">
        <v>36</v>
      </c>
      <c r="D80" s="1" t="s">
        <v>35</v>
      </c>
      <c r="E80" s="1">
        <v>3.5539999999999998</v>
      </c>
      <c r="F80" s="1">
        <v>30</v>
      </c>
      <c r="G80" s="1">
        <f>E80*F80</f>
        <v>106.61999999999999</v>
      </c>
      <c r="H80" s="1"/>
    </row>
    <row r="81" spans="2:8">
      <c r="B81" s="4" t="s">
        <v>29</v>
      </c>
      <c r="C81" s="2" t="s">
        <v>17</v>
      </c>
      <c r="D81" s="2" t="s">
        <v>14</v>
      </c>
      <c r="E81" s="1">
        <v>1</v>
      </c>
      <c r="F81" s="1">
        <v>2680</v>
      </c>
      <c r="G81" s="1">
        <f>E81*F81</f>
        <v>2680</v>
      </c>
      <c r="H81" s="1" t="s">
        <v>18</v>
      </c>
    </row>
    <row r="82" spans="2:8">
      <c r="B82" s="3" t="s">
        <v>4</v>
      </c>
      <c r="C82" s="1"/>
      <c r="D82" s="3" t="s">
        <v>15</v>
      </c>
      <c r="E82" s="1">
        <v>1</v>
      </c>
      <c r="F82" s="1">
        <v>298.82</v>
      </c>
      <c r="G82" s="1">
        <f>E82*F82</f>
        <v>298.82</v>
      </c>
      <c r="H82" s="1"/>
    </row>
    <row r="83" spans="2:8">
      <c r="B83" s="7" t="s">
        <v>5</v>
      </c>
      <c r="C83" s="5"/>
      <c r="D83" s="5"/>
      <c r="E83" s="5"/>
      <c r="F83" s="6"/>
      <c r="G83" s="1">
        <f>SUM(G77:G82)</f>
        <v>3520</v>
      </c>
      <c r="H83" s="1"/>
    </row>
    <row r="85" spans="2:8">
      <c r="B85" s="1" t="s">
        <v>16</v>
      </c>
      <c r="C85" s="4" t="s">
        <v>27</v>
      </c>
      <c r="D85" s="5"/>
      <c r="E85" s="5"/>
      <c r="F85" s="5"/>
      <c r="G85" s="6"/>
      <c r="H85" s="1" t="s">
        <v>12</v>
      </c>
    </row>
    <row r="86" spans="2:8">
      <c r="B86" s="1" t="s">
        <v>0</v>
      </c>
      <c r="C86" s="1" t="s">
        <v>6</v>
      </c>
      <c r="D86" s="1" t="s">
        <v>7</v>
      </c>
      <c r="E86" s="1" t="s">
        <v>8</v>
      </c>
      <c r="F86" s="1" t="s">
        <v>9</v>
      </c>
      <c r="G86" s="1" t="s">
        <v>10</v>
      </c>
      <c r="H86" s="1" t="s">
        <v>11</v>
      </c>
    </row>
    <row r="87" spans="2:8">
      <c r="B87" s="1" t="s">
        <v>1</v>
      </c>
      <c r="C87" s="1"/>
      <c r="D87" s="1" t="s">
        <v>13</v>
      </c>
      <c r="E87" s="1">
        <v>1.44</v>
      </c>
      <c r="F87" s="1">
        <v>120</v>
      </c>
      <c r="G87" s="1">
        <f>E87*F87</f>
        <v>172.79999999999998</v>
      </c>
      <c r="H87" s="1"/>
    </row>
    <row r="88" spans="2:8">
      <c r="B88" s="1" t="s">
        <v>2</v>
      </c>
      <c r="C88" s="1"/>
      <c r="D88" s="1" t="s">
        <v>13</v>
      </c>
      <c r="E88" s="1">
        <v>0.88600000000000001</v>
      </c>
      <c r="F88" s="1">
        <v>90</v>
      </c>
      <c r="G88" s="1">
        <f>E88*F88</f>
        <v>79.739999999999995</v>
      </c>
      <c r="H88" s="1"/>
    </row>
    <row r="89" spans="2:8">
      <c r="B89" s="1" t="s">
        <v>3</v>
      </c>
      <c r="C89" s="1"/>
      <c r="D89" s="1" t="s">
        <v>13</v>
      </c>
      <c r="E89" s="1">
        <v>0.41299999999999998</v>
      </c>
      <c r="F89" s="1">
        <v>700</v>
      </c>
      <c r="G89" s="1">
        <f>E89*F89</f>
        <v>289.09999999999997</v>
      </c>
      <c r="H89" s="1"/>
    </row>
    <row r="90" spans="2:8">
      <c r="B90" s="11" t="s">
        <v>34</v>
      </c>
      <c r="C90" s="1" t="s">
        <v>36</v>
      </c>
      <c r="D90" s="1" t="s">
        <v>35</v>
      </c>
      <c r="E90" s="1">
        <v>4.2450000000000001</v>
      </c>
      <c r="F90" s="1">
        <v>30</v>
      </c>
      <c r="G90" s="1">
        <f>E90*F90</f>
        <v>127.35000000000001</v>
      </c>
      <c r="H90" s="1"/>
    </row>
    <row r="91" spans="2:8">
      <c r="B91" s="4" t="s">
        <v>27</v>
      </c>
      <c r="C91" s="2" t="s">
        <v>17</v>
      </c>
      <c r="D91" s="2" t="s">
        <v>14</v>
      </c>
      <c r="E91" s="1">
        <v>1</v>
      </c>
      <c r="F91" s="1">
        <v>4500</v>
      </c>
      <c r="G91" s="1">
        <f>E91*F91</f>
        <v>4500</v>
      </c>
      <c r="H91" s="1" t="s">
        <v>18</v>
      </c>
    </row>
    <row r="92" spans="2:8">
      <c r="B92" s="3" t="s">
        <v>4</v>
      </c>
      <c r="C92" s="1"/>
      <c r="D92" s="3" t="s">
        <v>15</v>
      </c>
      <c r="E92" s="1">
        <v>1</v>
      </c>
      <c r="F92" s="1">
        <v>321.01</v>
      </c>
      <c r="G92" s="1">
        <f>E92*F92</f>
        <v>321.01</v>
      </c>
      <c r="H92" s="1"/>
    </row>
    <row r="93" spans="2:8">
      <c r="B93" s="7" t="s">
        <v>5</v>
      </c>
      <c r="C93" s="5"/>
      <c r="D93" s="5"/>
      <c r="E93" s="5"/>
      <c r="F93" s="6"/>
      <c r="G93" s="1">
        <f>SUM(G87:G92)</f>
        <v>5490</v>
      </c>
      <c r="H93" s="1"/>
    </row>
    <row r="95" spans="2:8">
      <c r="B95" s="1" t="s">
        <v>16</v>
      </c>
      <c r="C95" s="4" t="s">
        <v>30</v>
      </c>
      <c r="D95" s="5"/>
      <c r="E95" s="5"/>
      <c r="F95" s="5"/>
      <c r="G95" s="6"/>
      <c r="H95" s="1" t="s">
        <v>12</v>
      </c>
    </row>
    <row r="96" spans="2:8">
      <c r="B96" s="1" t="s">
        <v>0</v>
      </c>
      <c r="C96" s="1" t="s">
        <v>6</v>
      </c>
      <c r="D96" s="1" t="s">
        <v>7</v>
      </c>
      <c r="E96" s="1" t="s">
        <v>8</v>
      </c>
      <c r="F96" s="1" t="s">
        <v>9</v>
      </c>
      <c r="G96" s="1" t="s">
        <v>10</v>
      </c>
      <c r="H96" s="1" t="s">
        <v>11</v>
      </c>
    </row>
    <row r="97" spans="2:8">
      <c r="B97" s="1" t="s">
        <v>1</v>
      </c>
      <c r="C97" s="1"/>
      <c r="D97" s="1" t="s">
        <v>13</v>
      </c>
      <c r="E97" s="1">
        <v>2.9119999999999999</v>
      </c>
      <c r="F97" s="1">
        <v>120</v>
      </c>
      <c r="G97" s="9">
        <f>E97*F97</f>
        <v>349.44</v>
      </c>
      <c r="H97" s="1"/>
    </row>
    <row r="98" spans="2:8">
      <c r="B98" s="1" t="s">
        <v>2</v>
      </c>
      <c r="C98" s="1"/>
      <c r="D98" s="1" t="s">
        <v>13</v>
      </c>
      <c r="E98" s="1">
        <v>1.1890000000000001</v>
      </c>
      <c r="F98" s="1">
        <v>90</v>
      </c>
      <c r="G98" s="9">
        <f>E98*F98</f>
        <v>107.01</v>
      </c>
      <c r="H98" s="1"/>
    </row>
    <row r="99" spans="2:8">
      <c r="B99" s="1" t="s">
        <v>3</v>
      </c>
      <c r="C99" s="1"/>
      <c r="D99" s="1" t="s">
        <v>13</v>
      </c>
      <c r="E99" s="1">
        <v>0.55100000000000005</v>
      </c>
      <c r="F99" s="1">
        <v>700</v>
      </c>
      <c r="G99" s="1">
        <f>E99*F99</f>
        <v>385.70000000000005</v>
      </c>
      <c r="H99" s="1"/>
    </row>
    <row r="100" spans="2:8">
      <c r="B100" s="11" t="s">
        <v>34</v>
      </c>
      <c r="C100" s="1" t="s">
        <v>36</v>
      </c>
      <c r="D100" s="1" t="s">
        <v>35</v>
      </c>
      <c r="E100" s="1">
        <v>5.665</v>
      </c>
      <c r="F100" s="1">
        <v>30</v>
      </c>
      <c r="G100" s="1">
        <f>E100*F100</f>
        <v>169.95</v>
      </c>
      <c r="H100" s="1"/>
    </row>
    <row r="101" spans="2:8">
      <c r="B101" s="4" t="s">
        <v>27</v>
      </c>
      <c r="C101" s="2" t="s">
        <v>17</v>
      </c>
      <c r="D101" s="2" t="s">
        <v>14</v>
      </c>
      <c r="E101" s="1">
        <v>1</v>
      </c>
      <c r="F101" s="1">
        <v>6300</v>
      </c>
      <c r="G101" s="1">
        <f>E101*F101</f>
        <v>6300</v>
      </c>
      <c r="H101" s="1" t="s">
        <v>18</v>
      </c>
    </row>
    <row r="102" spans="2:8">
      <c r="B102" s="3" t="s">
        <v>4</v>
      </c>
      <c r="C102" s="1"/>
      <c r="D102" s="3" t="s">
        <v>15</v>
      </c>
      <c r="E102" s="1">
        <v>1</v>
      </c>
      <c r="F102" s="1">
        <v>488</v>
      </c>
      <c r="G102" s="1">
        <f>E102*F102</f>
        <v>488</v>
      </c>
      <c r="H102" s="1"/>
    </row>
    <row r="103" spans="2:8">
      <c r="B103" s="7" t="s">
        <v>5</v>
      </c>
      <c r="C103" s="5"/>
      <c r="D103" s="5"/>
      <c r="E103" s="5"/>
      <c r="F103" s="6"/>
      <c r="G103" s="10">
        <f>SUM(G97:G102)</f>
        <v>7800.1</v>
      </c>
      <c r="H103" s="1"/>
    </row>
    <row r="105" spans="2:8">
      <c r="B105" s="1" t="s">
        <v>16</v>
      </c>
      <c r="C105" s="4" t="s">
        <v>31</v>
      </c>
      <c r="D105" s="5"/>
      <c r="E105" s="5"/>
      <c r="F105" s="5"/>
      <c r="G105" s="6"/>
      <c r="H105" s="1" t="s">
        <v>12</v>
      </c>
    </row>
    <row r="106" spans="2:8">
      <c r="B106" s="1" t="s">
        <v>0</v>
      </c>
      <c r="C106" s="1" t="s">
        <v>6</v>
      </c>
      <c r="D106" s="1" t="s">
        <v>7</v>
      </c>
      <c r="E106" s="1" t="s">
        <v>8</v>
      </c>
      <c r="F106" s="1" t="s">
        <v>9</v>
      </c>
      <c r="G106" s="1" t="s">
        <v>10</v>
      </c>
      <c r="H106" s="1" t="s">
        <v>11</v>
      </c>
    </row>
    <row r="107" spans="2:8">
      <c r="B107" s="1" t="s">
        <v>1</v>
      </c>
      <c r="C107" s="1"/>
      <c r="D107" s="1" t="s">
        <v>13</v>
      </c>
      <c r="E107" s="1">
        <v>4.1139999999999999</v>
      </c>
      <c r="F107" s="1">
        <v>120</v>
      </c>
      <c r="G107" s="1">
        <f>E107*F107</f>
        <v>493.68</v>
      </c>
      <c r="H107" s="1"/>
    </row>
    <row r="108" spans="2:8">
      <c r="B108" s="1" t="s">
        <v>2</v>
      </c>
      <c r="C108" s="1"/>
      <c r="D108" s="1" t="s">
        <v>13</v>
      </c>
      <c r="E108" s="1">
        <v>1.667</v>
      </c>
      <c r="F108" s="1">
        <v>90</v>
      </c>
      <c r="G108" s="1">
        <f>E108*F108</f>
        <v>150.03</v>
      </c>
      <c r="H108" s="1"/>
    </row>
    <row r="109" spans="2:8">
      <c r="B109" s="1" t="s">
        <v>3</v>
      </c>
      <c r="C109" s="1"/>
      <c r="D109" s="1" t="s">
        <v>13</v>
      </c>
      <c r="E109" s="1">
        <v>0.66500000000000004</v>
      </c>
      <c r="F109" s="1">
        <v>700</v>
      </c>
      <c r="G109" s="1">
        <f>E109*F109</f>
        <v>465.5</v>
      </c>
      <c r="H109" s="1"/>
    </row>
    <row r="110" spans="2:8">
      <c r="B110" s="11" t="s">
        <v>34</v>
      </c>
      <c r="C110" s="1" t="s">
        <v>36</v>
      </c>
      <c r="D110" s="1" t="s">
        <v>35</v>
      </c>
      <c r="E110" s="1">
        <v>7.0960000000000001</v>
      </c>
      <c r="F110" s="1">
        <v>30</v>
      </c>
      <c r="G110" s="1">
        <f>E110*F110</f>
        <v>212.88</v>
      </c>
      <c r="H110" s="1"/>
    </row>
    <row r="111" spans="2:8">
      <c r="B111" s="4" t="s">
        <v>27</v>
      </c>
      <c r="C111" s="2" t="s">
        <v>17</v>
      </c>
      <c r="D111" s="2" t="s">
        <v>14</v>
      </c>
      <c r="E111" s="1">
        <v>1</v>
      </c>
      <c r="F111" s="1">
        <v>11100</v>
      </c>
      <c r="G111" s="1">
        <f>E111*F111</f>
        <v>11100</v>
      </c>
      <c r="H111" s="1" t="s">
        <v>18</v>
      </c>
    </row>
    <row r="112" spans="2:8">
      <c r="B112" s="3" t="s">
        <v>4</v>
      </c>
      <c r="C112" s="1"/>
      <c r="D112" s="3" t="s">
        <v>15</v>
      </c>
      <c r="E112" s="1">
        <v>1</v>
      </c>
      <c r="F112" s="1">
        <v>577.91</v>
      </c>
      <c r="G112" s="1">
        <f>E112*F112</f>
        <v>577.91</v>
      </c>
      <c r="H112" s="1"/>
    </row>
    <row r="113" spans="2:8">
      <c r="B113" s="7" t="s">
        <v>5</v>
      </c>
      <c r="C113" s="5"/>
      <c r="D113" s="5"/>
      <c r="E113" s="5"/>
      <c r="F113" s="6"/>
      <c r="G113" s="1">
        <f>SUM(G107:G112)</f>
        <v>13000</v>
      </c>
      <c r="H113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螺旋管單價分析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cp:lastPrinted>2003-05-07T05:06:43Z</cp:lastPrinted>
  <dcterms:created xsi:type="dcterms:W3CDTF">2001-04-13T02:14:18Z</dcterms:created>
  <dcterms:modified xsi:type="dcterms:W3CDTF">2015-10-21T15:40:24Z</dcterms:modified>
</cp:coreProperties>
</file>