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08-抗阻塞螺紋陰井\"/>
    </mc:Choice>
  </mc:AlternateContent>
  <xr:revisionPtr revIDLastSave="0" documentId="13_ncr:1_{53A2547E-C0D0-4DD9-9CC8-49A8CAC5C3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單價分析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38" i="1"/>
  <c r="G37" i="1"/>
  <c r="G36" i="1"/>
  <c r="G35" i="1"/>
  <c r="G34" i="1"/>
  <c r="G29" i="1"/>
  <c r="G28" i="1"/>
  <c r="G27" i="1"/>
  <c r="G26" i="1"/>
  <c r="G25" i="1"/>
  <c r="G20" i="1"/>
  <c r="G19" i="1"/>
  <c r="G18" i="1"/>
  <c r="G17" i="1"/>
  <c r="G16" i="1"/>
  <c r="G11" i="1"/>
  <c r="G10" i="1"/>
  <c r="G9" i="1"/>
  <c r="G8" i="1"/>
  <c r="G7" i="1"/>
  <c r="G6" i="1"/>
  <c r="G21" i="1" l="1"/>
  <c r="G12" i="1"/>
  <c r="G48" i="1"/>
  <c r="G39" i="1"/>
  <c r="G30" i="1"/>
</calcChain>
</file>

<file path=xl/sharedStrings.xml><?xml version="1.0" encoding="utf-8"?>
<sst xmlns="http://schemas.openxmlformats.org/spreadsheetml/2006/main" count="120" uniqueCount="29">
  <si>
    <t>機械挖方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</si>
  <si>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</si>
  <si>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>說明</t>
    <phoneticPr fontId="1" type="noConversion"/>
  </si>
  <si>
    <t>數量</t>
    <phoneticPr fontId="1" type="noConversion"/>
  </si>
  <si>
    <t>總價</t>
    <phoneticPr fontId="1" type="noConversion"/>
  </si>
  <si>
    <t>附註</t>
    <phoneticPr fontId="1" type="noConversion"/>
  </si>
  <si>
    <t>立方米</t>
    <phoneticPr fontId="1" type="noConversion"/>
  </si>
  <si>
    <t>式</t>
    <phoneticPr fontId="1" type="noConversion"/>
  </si>
  <si>
    <t>工程項目</t>
    <phoneticPr fontId="1" type="noConversion"/>
  </si>
  <si>
    <t xml:space="preserve"> </t>
    <phoneticPr fontId="1" type="noConversion"/>
  </si>
  <si>
    <t>工料項目</t>
    <phoneticPr fontId="1" type="noConversion"/>
  </si>
  <si>
    <t>單價</t>
    <phoneticPr fontId="1" type="noConversion"/>
  </si>
  <si>
    <t>廢土運棄</t>
    <phoneticPr fontId="1" type="noConversion"/>
  </si>
  <si>
    <t>M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</si>
  <si>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</si>
  <si>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</si>
  <si>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單位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</si>
  <si>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</si>
  <si>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r>
      <t xml:space="preserve">                        </t>
    </r>
    <r>
      <rPr>
        <sz val="18"/>
        <rFont val="新細明體"/>
        <family val="1"/>
        <charset val="136"/>
      </rPr>
      <t>單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價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分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析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表</t>
    </r>
    <phoneticPr fontId="1" type="noConversion"/>
  </si>
  <si>
    <t>過濾材料-地工不織布</t>
    <phoneticPr fontId="1" type="noConversion"/>
  </si>
  <si>
    <t>2.0mm</t>
    <phoneticPr fontId="1" type="noConversion"/>
  </si>
  <si>
    <t>平方米</t>
    <phoneticPr fontId="1" type="noConversion"/>
  </si>
  <si>
    <t>含直接頭</t>
    <phoneticPr fontId="1" type="noConversion"/>
  </si>
  <si>
    <t xml:space="preserve">         螺  紋  陰  井</t>
    <phoneticPr fontId="1" type="noConversion"/>
  </si>
  <si>
    <r>
      <t xml:space="preserve">16 inch </t>
    </r>
    <r>
      <rPr>
        <sz val="12"/>
        <rFont val="細明體"/>
        <family val="3"/>
        <charset val="136"/>
      </rPr>
      <t>螺紋陰井</t>
    </r>
    <phoneticPr fontId="1" type="noConversion"/>
  </si>
  <si>
    <r>
      <t xml:space="preserve">12 inch </t>
    </r>
    <r>
      <rPr>
        <sz val="12"/>
        <rFont val="細明體"/>
        <family val="3"/>
        <charset val="136"/>
      </rPr>
      <t>螺紋陰井</t>
    </r>
    <phoneticPr fontId="1" type="noConversion"/>
  </si>
  <si>
    <r>
      <t xml:space="preserve">10 inch </t>
    </r>
    <r>
      <rPr>
        <sz val="12"/>
        <rFont val="細明體"/>
        <family val="3"/>
        <charset val="136"/>
      </rPr>
      <t>螺紋陰井</t>
    </r>
    <phoneticPr fontId="1" type="noConversion"/>
  </si>
  <si>
    <r>
      <t xml:space="preserve">8 inch </t>
    </r>
    <r>
      <rPr>
        <sz val="12"/>
        <rFont val="細明體"/>
        <family val="3"/>
        <charset val="136"/>
      </rPr>
      <t>螺紋陰井</t>
    </r>
    <phoneticPr fontId="1" type="noConversion"/>
  </si>
  <si>
    <r>
      <t xml:space="preserve">6 inch </t>
    </r>
    <r>
      <rPr>
        <sz val="12"/>
        <rFont val="細明體"/>
        <family val="3"/>
        <charset val="136"/>
      </rPr>
      <t>螺紋陰井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</si>
</sst>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8"/>
      <name val="Times New Roman"/>
      <family val="1"/>
    </font>
    <font>
      <sz val="18"/>
      <name val="細明體"/>
      <family val="3"/>
      <charset val="136"/>
    </font>
    <font>
      <sz val="18"/>
      <name val="新細明體"/>
      <family val="1"/>
      <charset val="136"/>
    </font>
    <font>
      <sz val="12"/>
      <name val="細明體"/>
      <family val="3"/>
      <charset val="136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176" fontId="0" fillId="0" borderId="1" xfId="0" applyNumberFormat="1" applyBorder="1"/>
    <xf numFmtId="177" fontId="0" fillId="0" borderId="1" xfId="0" applyNumberFormat="1" applyBorder="1"/>
    <xf numFmtId="0" fontId="0" fillId="0" borderId="2" xfId="0" applyBorder="1"/>
    <xf numFmtId="1" fontId="0" fillId="0" borderId="1" xfId="0" applyNumberForma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workbookViewId="0">
      <selection activeCell="F11" sqref="F11"/>
    </sheetView>
  </sheetViews>
  <sheetFormatPr defaultRowHeight="16.5"/>
  <cols>
    <col min="2" max="2" width="24.5" customWidth="1"/>
    <col min="3" max="3" width="6.875" customWidth="1"/>
    <col min="4" max="4" width="7.125" customWidth="1"/>
    <col min="5" max="6" width="7" customWidth="1"/>
    <col min="7" max="7" width="7.75" customWidth="1"/>
    <col min="8" max="8" width="8.75" style="9" customWidth="1"/>
  </cols>
  <sheetData>
    <row r="1" spans="2:8" ht="25.5">
      <c r="B1" s="17" t="s">
        <v>23</v>
      </c>
      <c r="C1" s="17"/>
      <c r="D1" s="17"/>
      <c r="E1" s="17"/>
      <c r="F1" s="17"/>
      <c r="G1" s="17"/>
    </row>
    <row r="2" spans="2:8" ht="25.5">
      <c r="B2" s="18" t="s">
        <v>18</v>
      </c>
      <c r="C2" s="18"/>
      <c r="D2" s="18"/>
      <c r="E2" s="18"/>
      <c r="F2" s="18"/>
      <c r="G2" s="18"/>
    </row>
    <row r="3" spans="2:8" ht="23.25">
      <c r="B3" s="19"/>
      <c r="C3" s="19"/>
      <c r="D3" s="19"/>
      <c r="E3" s="19"/>
      <c r="F3" s="19"/>
      <c r="G3" s="19"/>
      <c r="H3" s="12"/>
    </row>
    <row r="4" spans="2:8">
      <c r="B4" s="1" t="s">
        <v>8</v>
      </c>
      <c r="C4" s="4" t="s">
        <v>28</v>
      </c>
      <c r="D4" s="5"/>
      <c r="E4" s="5"/>
      <c r="F4" s="5"/>
      <c r="G4" s="6"/>
      <c r="H4" s="10" t="s">
        <v>15</v>
      </c>
    </row>
    <row r="5" spans="2:8">
      <c r="B5" s="1" t="s">
        <v>10</v>
      </c>
      <c r="C5" s="1" t="s">
        <v>2</v>
      </c>
      <c r="D5" s="1" t="s">
        <v>16</v>
      </c>
      <c r="E5" s="1" t="s">
        <v>3</v>
      </c>
      <c r="F5" s="1" t="s">
        <v>11</v>
      </c>
      <c r="G5" s="1" t="s">
        <v>4</v>
      </c>
      <c r="H5" s="10" t="s">
        <v>5</v>
      </c>
    </row>
    <row r="6" spans="2:8">
      <c r="B6" s="1" t="s">
        <v>0</v>
      </c>
      <c r="C6" s="1"/>
      <c r="D6" s="1" t="s">
        <v>6</v>
      </c>
      <c r="E6" s="1">
        <v>0.29899999999999999</v>
      </c>
      <c r="F6" s="1">
        <v>120</v>
      </c>
      <c r="G6" s="14">
        <f>E6*F6</f>
        <v>35.879999999999995</v>
      </c>
      <c r="H6" s="10"/>
    </row>
    <row r="7" spans="2:8">
      <c r="B7" s="1" t="s">
        <v>12</v>
      </c>
      <c r="C7" s="1"/>
      <c r="D7" s="1" t="s">
        <v>6</v>
      </c>
      <c r="E7" s="1">
        <v>0.217</v>
      </c>
      <c r="F7" s="1">
        <v>90</v>
      </c>
      <c r="G7" s="14">
        <f>E7*F7</f>
        <v>19.53</v>
      </c>
      <c r="H7" s="10"/>
    </row>
    <row r="8" spans="2:8">
      <c r="B8" s="1" t="s">
        <v>1</v>
      </c>
      <c r="C8" s="1"/>
      <c r="D8" s="1" t="s">
        <v>6</v>
      </c>
      <c r="E8" s="13">
        <v>0.13</v>
      </c>
      <c r="F8" s="1">
        <v>700</v>
      </c>
      <c r="G8" s="14">
        <f>E8*F8</f>
        <v>91</v>
      </c>
      <c r="H8" s="10"/>
    </row>
    <row r="9" spans="2:8">
      <c r="B9" s="15" t="s">
        <v>19</v>
      </c>
      <c r="C9" s="1" t="s">
        <v>20</v>
      </c>
      <c r="D9" s="1" t="s">
        <v>21</v>
      </c>
      <c r="E9" s="1">
        <v>1.732</v>
      </c>
      <c r="F9" s="1">
        <v>30</v>
      </c>
      <c r="G9" s="14">
        <f>F9*E9</f>
        <v>51.96</v>
      </c>
      <c r="H9" s="10"/>
    </row>
    <row r="10" spans="2:8">
      <c r="B10" s="4" t="s">
        <v>28</v>
      </c>
      <c r="C10" s="2" t="s">
        <v>9</v>
      </c>
      <c r="D10" s="2" t="s">
        <v>13</v>
      </c>
      <c r="E10" s="1">
        <v>1</v>
      </c>
      <c r="F10" s="1">
        <v>630</v>
      </c>
      <c r="G10" s="14">
        <f>F10*E10</f>
        <v>630</v>
      </c>
      <c r="H10" s="10" t="s">
        <v>22</v>
      </c>
    </row>
    <row r="11" spans="2:8">
      <c r="B11" s="3" t="s">
        <v>17</v>
      </c>
      <c r="C11" s="1"/>
      <c r="D11" s="3" t="s">
        <v>7</v>
      </c>
      <c r="E11" s="1">
        <v>1</v>
      </c>
      <c r="F11" s="1">
        <v>131.6</v>
      </c>
      <c r="G11" s="14">
        <f>E11*F11</f>
        <v>131.6</v>
      </c>
      <c r="H11" s="10"/>
    </row>
    <row r="12" spans="2:8">
      <c r="B12" s="7" t="s">
        <v>14</v>
      </c>
      <c r="C12" s="5"/>
      <c r="D12" s="5"/>
      <c r="E12" s="5"/>
      <c r="F12" s="6"/>
      <c r="G12" s="14">
        <f>SUM(G6:G11)</f>
        <v>959.97</v>
      </c>
      <c r="H12" s="10"/>
    </row>
    <row r="14" spans="2:8">
      <c r="B14" s="1" t="s">
        <v>8</v>
      </c>
      <c r="C14" s="4" t="s">
        <v>27</v>
      </c>
      <c r="D14" s="5"/>
      <c r="E14" s="5"/>
      <c r="F14" s="5"/>
      <c r="G14" s="6"/>
      <c r="H14" s="10" t="s">
        <v>15</v>
      </c>
    </row>
    <row r="15" spans="2:8">
      <c r="B15" s="1" t="s">
        <v>10</v>
      </c>
      <c r="C15" s="1" t="s">
        <v>2</v>
      </c>
      <c r="D15" s="1" t="s">
        <v>16</v>
      </c>
      <c r="E15" s="1" t="s">
        <v>3</v>
      </c>
      <c r="F15" s="1" t="s">
        <v>11</v>
      </c>
      <c r="G15" s="1" t="s">
        <v>4</v>
      </c>
      <c r="H15" s="10" t="s">
        <v>5</v>
      </c>
    </row>
    <row r="16" spans="2:8">
      <c r="B16" s="1" t="s">
        <v>0</v>
      </c>
      <c r="C16" s="1"/>
      <c r="D16" s="1" t="s">
        <v>6</v>
      </c>
      <c r="E16" s="1">
        <v>0.39100000000000001</v>
      </c>
      <c r="F16" s="1">
        <v>120</v>
      </c>
      <c r="G16" s="14">
        <f>E16*F16</f>
        <v>46.92</v>
      </c>
      <c r="H16" s="10"/>
    </row>
    <row r="17" spans="2:8">
      <c r="B17" s="1" t="s">
        <v>12</v>
      </c>
      <c r="C17" s="1"/>
      <c r="D17" s="1" t="s">
        <v>6</v>
      </c>
      <c r="E17" s="1">
        <v>0.27400000000000002</v>
      </c>
      <c r="F17" s="1">
        <v>90</v>
      </c>
      <c r="G17" s="14">
        <f>E17*F17</f>
        <v>24.660000000000004</v>
      </c>
      <c r="H17" s="10"/>
    </row>
    <row r="18" spans="2:8">
      <c r="B18" s="1" t="s">
        <v>1</v>
      </c>
      <c r="C18" s="1"/>
      <c r="D18" s="1" t="s">
        <v>6</v>
      </c>
      <c r="E18" s="1">
        <v>0.159</v>
      </c>
      <c r="F18" s="1">
        <v>700</v>
      </c>
      <c r="G18" s="14">
        <f>E18*F18</f>
        <v>111.3</v>
      </c>
      <c r="H18" s="10"/>
    </row>
    <row r="19" spans="2:8">
      <c r="B19" s="4" t="s">
        <v>27</v>
      </c>
      <c r="C19" s="2" t="s">
        <v>9</v>
      </c>
      <c r="D19" s="2" t="s">
        <v>13</v>
      </c>
      <c r="E19" s="16">
        <v>1</v>
      </c>
      <c r="F19" s="1">
        <v>980</v>
      </c>
      <c r="G19" s="14">
        <f>F19*E19</f>
        <v>980</v>
      </c>
      <c r="H19" s="10" t="s">
        <v>22</v>
      </c>
    </row>
    <row r="20" spans="2:8">
      <c r="B20" s="3" t="s">
        <v>17</v>
      </c>
      <c r="C20" s="1"/>
      <c r="D20" s="3" t="s">
        <v>7</v>
      </c>
      <c r="E20" s="1">
        <v>1</v>
      </c>
      <c r="F20" s="1">
        <v>177.1</v>
      </c>
      <c r="G20" s="14">
        <f>E20*F20</f>
        <v>177.1</v>
      </c>
      <c r="H20" s="10"/>
    </row>
    <row r="21" spans="2:8">
      <c r="B21" s="7" t="s">
        <v>14</v>
      </c>
      <c r="C21" s="5"/>
      <c r="D21" s="5"/>
      <c r="E21" s="5"/>
      <c r="F21" s="6"/>
      <c r="G21" s="14">
        <f>SUM(G16:G20)</f>
        <v>1339.98</v>
      </c>
      <c r="H21" s="10"/>
    </row>
    <row r="23" spans="2:8">
      <c r="B23" s="1" t="s">
        <v>8</v>
      </c>
      <c r="C23" s="4" t="s">
        <v>26</v>
      </c>
      <c r="D23" s="5"/>
      <c r="E23" s="5"/>
      <c r="F23" s="5"/>
      <c r="G23" s="6"/>
      <c r="H23" s="10" t="s">
        <v>15</v>
      </c>
    </row>
    <row r="24" spans="2:8">
      <c r="B24" s="1" t="s">
        <v>10</v>
      </c>
      <c r="C24" s="1" t="s">
        <v>2</v>
      </c>
      <c r="D24" s="1" t="s">
        <v>16</v>
      </c>
      <c r="E24" s="1" t="s">
        <v>3</v>
      </c>
      <c r="F24" s="1" t="s">
        <v>11</v>
      </c>
      <c r="G24" s="1" t="s">
        <v>4</v>
      </c>
      <c r="H24" s="10" t="s">
        <v>5</v>
      </c>
    </row>
    <row r="25" spans="2:8">
      <c r="B25" s="1" t="s">
        <v>0</v>
      </c>
      <c r="C25" s="1"/>
      <c r="D25" s="1" t="s">
        <v>6</v>
      </c>
      <c r="E25" s="1">
        <v>0.45800000000000002</v>
      </c>
      <c r="F25" s="1">
        <v>120</v>
      </c>
      <c r="G25" s="14">
        <f>E25*F25</f>
        <v>54.96</v>
      </c>
      <c r="H25" s="10"/>
    </row>
    <row r="26" spans="2:8">
      <c r="B26" s="1" t="s">
        <v>12</v>
      </c>
      <c r="C26" s="1"/>
      <c r="D26" s="1" t="s">
        <v>6</v>
      </c>
      <c r="E26" s="13">
        <v>0.33</v>
      </c>
      <c r="F26" s="1">
        <v>90</v>
      </c>
      <c r="G26" s="14">
        <f>E26*F26</f>
        <v>29.700000000000003</v>
      </c>
      <c r="H26" s="10"/>
    </row>
    <row r="27" spans="2:8">
      <c r="B27" s="1" t="s">
        <v>1</v>
      </c>
      <c r="C27" s="1"/>
      <c r="D27" s="1" t="s">
        <v>6</v>
      </c>
      <c r="E27" s="13">
        <v>0.186</v>
      </c>
      <c r="F27" s="1">
        <v>700</v>
      </c>
      <c r="G27" s="14">
        <f>E27*F27</f>
        <v>130.19999999999999</v>
      </c>
      <c r="H27" s="10"/>
    </row>
    <row r="28" spans="2:8">
      <c r="B28" s="4" t="s">
        <v>26</v>
      </c>
      <c r="C28" s="2" t="s">
        <v>9</v>
      </c>
      <c r="D28" s="2" t="s">
        <v>13</v>
      </c>
      <c r="E28" s="1">
        <v>1</v>
      </c>
      <c r="F28" s="1">
        <v>1700</v>
      </c>
      <c r="G28" s="14">
        <f>F28*E28</f>
        <v>1700</v>
      </c>
      <c r="H28" s="10" t="s">
        <v>22</v>
      </c>
    </row>
    <row r="29" spans="2:8">
      <c r="B29" s="3" t="s">
        <v>17</v>
      </c>
      <c r="C29" s="1"/>
      <c r="D29" s="3" t="s">
        <v>7</v>
      </c>
      <c r="E29" s="1">
        <v>1</v>
      </c>
      <c r="F29" s="1">
        <v>215.1</v>
      </c>
      <c r="G29" s="14">
        <f>E29*F29</f>
        <v>215.1</v>
      </c>
      <c r="H29" s="10"/>
    </row>
    <row r="30" spans="2:8">
      <c r="B30" s="7" t="s">
        <v>14</v>
      </c>
      <c r="C30" s="5"/>
      <c r="D30" s="5"/>
      <c r="E30" s="5"/>
      <c r="F30" s="6"/>
      <c r="G30" s="14">
        <f>SUM(G25:G29)</f>
        <v>2129.96</v>
      </c>
      <c r="H30" s="10"/>
    </row>
    <row r="32" spans="2:8">
      <c r="B32" s="1" t="s">
        <v>8</v>
      </c>
      <c r="C32" s="4" t="s">
        <v>25</v>
      </c>
      <c r="D32" s="5"/>
      <c r="E32" s="4"/>
      <c r="F32" s="5"/>
      <c r="G32" s="6"/>
      <c r="H32" s="10" t="s">
        <v>15</v>
      </c>
    </row>
    <row r="33" spans="2:8">
      <c r="B33" s="1" t="s">
        <v>10</v>
      </c>
      <c r="C33" s="1" t="s">
        <v>2</v>
      </c>
      <c r="D33" s="1" t="s">
        <v>16</v>
      </c>
      <c r="E33" s="1" t="s">
        <v>3</v>
      </c>
      <c r="F33" s="1" t="s">
        <v>11</v>
      </c>
      <c r="G33" s="1" t="s">
        <v>4</v>
      </c>
      <c r="H33" s="10" t="s">
        <v>5</v>
      </c>
    </row>
    <row r="34" spans="2:8">
      <c r="B34" s="1" t="s">
        <v>0</v>
      </c>
      <c r="C34" s="1"/>
      <c r="D34" s="1" t="s">
        <v>6</v>
      </c>
      <c r="E34" s="1">
        <v>0.56200000000000006</v>
      </c>
      <c r="F34" s="1">
        <v>120</v>
      </c>
      <c r="G34" s="14">
        <f>E34*F34</f>
        <v>67.440000000000012</v>
      </c>
      <c r="H34" s="10"/>
    </row>
    <row r="35" spans="2:8">
      <c r="B35" s="1" t="s">
        <v>12</v>
      </c>
      <c r="C35" s="1"/>
      <c r="D35" s="1" t="s">
        <v>6</v>
      </c>
      <c r="E35" s="1">
        <v>0.39200000000000002</v>
      </c>
      <c r="F35" s="1">
        <v>90</v>
      </c>
      <c r="G35" s="14">
        <f>E35*F35</f>
        <v>35.28</v>
      </c>
      <c r="H35" s="10"/>
    </row>
    <row r="36" spans="2:8">
      <c r="B36" s="1" t="s">
        <v>1</v>
      </c>
      <c r="C36" s="1"/>
      <c r="D36" s="1" t="s">
        <v>6</v>
      </c>
      <c r="E36" s="1">
        <v>0.215</v>
      </c>
      <c r="F36" s="1">
        <v>700</v>
      </c>
      <c r="G36" s="14">
        <f>E36*F36</f>
        <v>150.5</v>
      </c>
      <c r="H36" s="10"/>
    </row>
    <row r="37" spans="2:8">
      <c r="B37" s="4" t="s">
        <v>25</v>
      </c>
      <c r="C37" s="2" t="s">
        <v>9</v>
      </c>
      <c r="D37" s="2" t="s">
        <v>13</v>
      </c>
      <c r="E37" s="1">
        <v>1</v>
      </c>
      <c r="F37" s="1">
        <v>2250</v>
      </c>
      <c r="G37" s="14">
        <f>F37*E37</f>
        <v>2250</v>
      </c>
      <c r="H37" s="10" t="s">
        <v>22</v>
      </c>
    </row>
    <row r="38" spans="2:8">
      <c r="B38" s="3" t="s">
        <v>17</v>
      </c>
      <c r="C38" s="1"/>
      <c r="D38" s="3" t="s">
        <v>7</v>
      </c>
      <c r="E38" s="1">
        <v>1</v>
      </c>
      <c r="F38" s="1">
        <v>246.8</v>
      </c>
      <c r="G38" s="14">
        <f>E38*F38</f>
        <v>246.8</v>
      </c>
      <c r="H38" s="10"/>
    </row>
    <row r="39" spans="2:8">
      <c r="B39" s="7" t="s">
        <v>14</v>
      </c>
      <c r="C39" s="5"/>
      <c r="D39" s="5"/>
      <c r="E39" s="5"/>
      <c r="F39" s="6"/>
      <c r="G39" s="14">
        <f>SUM(G34:G38)</f>
        <v>2750.0200000000004</v>
      </c>
      <c r="H39" s="10"/>
    </row>
    <row r="41" spans="2:8">
      <c r="B41" s="1" t="s">
        <v>8</v>
      </c>
      <c r="C41" s="4" t="s">
        <v>24</v>
      </c>
      <c r="D41" s="5"/>
      <c r="E41" s="4"/>
      <c r="F41" s="5"/>
      <c r="G41" s="6"/>
      <c r="H41" s="10" t="s">
        <v>15</v>
      </c>
    </row>
    <row r="42" spans="2:8">
      <c r="B42" s="1" t="s">
        <v>10</v>
      </c>
      <c r="C42" s="1" t="s">
        <v>2</v>
      </c>
      <c r="D42" s="1" t="s">
        <v>16</v>
      </c>
      <c r="E42" s="1" t="s">
        <v>3</v>
      </c>
      <c r="F42" s="1" t="s">
        <v>11</v>
      </c>
      <c r="G42" s="1" t="s">
        <v>4</v>
      </c>
      <c r="H42" s="10" t="s">
        <v>5</v>
      </c>
    </row>
    <row r="43" spans="2:8">
      <c r="B43" s="1" t="s">
        <v>0</v>
      </c>
      <c r="C43" s="1"/>
      <c r="D43" s="1" t="s">
        <v>6</v>
      </c>
      <c r="E43" s="1">
        <v>0.746</v>
      </c>
      <c r="F43" s="1">
        <v>120</v>
      </c>
      <c r="G43" s="14">
        <f>E43*F43</f>
        <v>89.52</v>
      </c>
      <c r="H43" s="10"/>
    </row>
    <row r="44" spans="2:8">
      <c r="B44" s="1" t="s">
        <v>12</v>
      </c>
      <c r="C44" s="1"/>
      <c r="D44" s="1" t="s">
        <v>6</v>
      </c>
      <c r="E44" s="1">
        <v>0.54300000000000004</v>
      </c>
      <c r="F44" s="1">
        <v>90</v>
      </c>
      <c r="G44" s="14">
        <f>E44*F44</f>
        <v>48.870000000000005</v>
      </c>
      <c r="H44" s="10"/>
    </row>
    <row r="45" spans="2:8">
      <c r="B45" s="1" t="s">
        <v>1</v>
      </c>
      <c r="C45" s="1"/>
      <c r="D45" s="1" t="s">
        <v>6</v>
      </c>
      <c r="E45" s="1">
        <v>0.28100000000000003</v>
      </c>
      <c r="F45" s="1">
        <v>700</v>
      </c>
      <c r="G45" s="14">
        <f>E45*F45</f>
        <v>196.70000000000002</v>
      </c>
      <c r="H45" s="10"/>
    </row>
    <row r="46" spans="2:8">
      <c r="B46" s="4" t="s">
        <v>24</v>
      </c>
      <c r="C46" s="2" t="s">
        <v>9</v>
      </c>
      <c r="D46" s="2" t="s">
        <v>13</v>
      </c>
      <c r="E46" s="1">
        <v>1</v>
      </c>
      <c r="F46" s="1">
        <v>4000</v>
      </c>
      <c r="G46" s="14">
        <f>F46*E46</f>
        <v>4000</v>
      </c>
      <c r="H46" s="10" t="s">
        <v>22</v>
      </c>
    </row>
    <row r="47" spans="2:8">
      <c r="B47" s="3" t="s">
        <v>17</v>
      </c>
      <c r="C47" s="1"/>
      <c r="D47" s="3" t="s">
        <v>7</v>
      </c>
      <c r="E47" s="1">
        <v>1</v>
      </c>
      <c r="F47" s="1">
        <v>304.89999999999998</v>
      </c>
      <c r="G47" s="14">
        <f>E47*F47</f>
        <v>304.89999999999998</v>
      </c>
      <c r="H47" s="10"/>
    </row>
    <row r="48" spans="2:8">
      <c r="B48" s="7" t="s">
        <v>14</v>
      </c>
      <c r="C48" s="5"/>
      <c r="D48" s="5"/>
      <c r="E48" s="5"/>
      <c r="F48" s="6"/>
      <c r="G48" s="14">
        <f>SUM(G43:G47)</f>
        <v>4639.99</v>
      </c>
      <c r="H48" s="10"/>
    </row>
    <row r="49" spans="2:8">
      <c r="B49" s="8"/>
      <c r="C49" s="8"/>
      <c r="D49" s="8"/>
      <c r="E49" s="8"/>
      <c r="F49" s="8"/>
      <c r="G49" s="8"/>
      <c r="H49" s="11"/>
    </row>
    <row r="50" spans="2:8">
      <c r="B50" s="8"/>
      <c r="C50" s="8"/>
      <c r="D50" s="8"/>
      <c r="E50" s="8"/>
      <c r="F50" s="8"/>
      <c r="G50" s="8"/>
      <c r="H50" s="11"/>
    </row>
  </sheetData>
  <mergeCells count="3">
    <mergeCell ref="B1:G1"/>
    <mergeCell ref="B2:G2"/>
    <mergeCell ref="B3:G3"/>
  </mergeCells>
  <phoneticPr fontId="1" type="noConversion"/>
  <pageMargins left="0.35433070866141736" right="0.19685039370078741" top="0.22" bottom="0.27" header="0.2" footer="0.44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單價分析</vt:lpstr>
    </vt:vector>
  </TitlesOfParts>
  <Company>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Poly</cp:lastModifiedBy>
  <cp:lastPrinted>2009-03-12T02:19:58Z</cp:lastPrinted>
  <dcterms:created xsi:type="dcterms:W3CDTF">2001-04-13T02:14:18Z</dcterms:created>
  <dcterms:modified xsi:type="dcterms:W3CDTF">2021-07-31T08:23:28Z</dcterms:modified>
</cp:coreProperties>
</file>