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108-單價分析\"/>
    </mc:Choice>
  </mc:AlternateContent>
  <xr:revisionPtr revIDLastSave="0" documentId="8_{69D84970-2153-46D4-BDBB-93056298BF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單價分析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4" i="1" l="1"/>
  <c r="G56" i="1"/>
  <c r="G48" i="1"/>
  <c r="G40" i="1"/>
  <c r="G32" i="1"/>
  <c r="G24" i="1"/>
  <c r="G8" i="1"/>
  <c r="G16" i="1"/>
  <c r="G15" i="1"/>
  <c r="G14" i="1"/>
  <c r="G18" i="1" l="1"/>
  <c r="G7" i="1"/>
  <c r="G62" i="1"/>
  <c r="G63" i="1"/>
  <c r="G65" i="1"/>
  <c r="G66" i="1"/>
  <c r="G54" i="1"/>
  <c r="G55" i="1"/>
  <c r="G58" i="1" s="1"/>
  <c r="G57" i="1"/>
  <c r="G46" i="1"/>
  <c r="G47" i="1"/>
  <c r="G49" i="1"/>
  <c r="G38" i="1"/>
  <c r="G39" i="1"/>
  <c r="G41" i="1"/>
  <c r="G42" i="1"/>
  <c r="G30" i="1"/>
  <c r="G31" i="1"/>
  <c r="G22" i="1"/>
  <c r="G23" i="1"/>
  <c r="G26" i="1"/>
  <c r="G6" i="1"/>
  <c r="G10" i="1" s="1"/>
  <c r="G50" i="1" l="1"/>
  <c r="G34" i="1"/>
</calcChain>
</file>

<file path=xl/sharedStrings.xml><?xml version="1.0" encoding="utf-8"?>
<sst xmlns="http://schemas.openxmlformats.org/spreadsheetml/2006/main" count="170" uniqueCount="51">
  <si>
    <r>
      <t xml:space="preserve">                        </t>
    </r>
    <r>
      <rPr>
        <sz val="18"/>
        <rFont val="新細明體"/>
        <family val="1"/>
        <charset val="136"/>
      </rPr>
      <t>單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價</t>
    </r>
    <r>
      <rPr>
        <sz val="18"/>
        <rFont val="Times New Roman"/>
        <family val="1"/>
      </rPr>
      <t xml:space="preserve">      </t>
    </r>
    <r>
      <rPr>
        <sz val="18"/>
        <rFont val="新細明體"/>
        <family val="1"/>
        <charset val="136"/>
      </rPr>
      <t>分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析</t>
    </r>
    <r>
      <rPr>
        <sz val="18"/>
        <rFont val="Times New Roman"/>
        <family val="1"/>
      </rPr>
      <t xml:space="preserve">    </t>
    </r>
    <r>
      <rPr>
        <sz val="18"/>
        <rFont val="新細明體"/>
        <family val="1"/>
        <charset val="136"/>
      </rPr>
      <t>表</t>
    </r>
    <phoneticPr fontId="1" type="noConversion"/>
  </si>
  <si>
    <t>工程項目</t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</si>
  <si>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</si>
  <si>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工料項目</t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</si>
  <si>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</si>
  <si>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</si>
  <si>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</si>
  <si>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</si>
  <si>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</si>
  <si>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</si>
  <si>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t>機械挖方</t>
    <phoneticPr fontId="1" type="noConversion"/>
  </si>
  <si>
    <t>立方米</t>
    <phoneticPr fontId="1" type="noConversion"/>
  </si>
  <si>
    <r>
      <t>過濾材料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清碎石</t>
    </r>
    <phoneticPr fontId="1" type="noConversion"/>
  </si>
  <si>
    <t xml:space="preserve"> </t>
    <phoneticPr fontId="1" type="noConversion"/>
  </si>
  <si>
    <t>M</t>
    <phoneticPr fontId="1" type="noConversion"/>
  </si>
  <si>
    <t>含接頭</t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</si>
  <si>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</si>
  <si>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t>式</t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</si>
  <si>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</si>
  <si>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t>工程項目</t>
    <phoneticPr fontId="1" type="noConversion"/>
  </si>
  <si>
    <r>
      <t>單位</t>
    </r>
    <r>
      <rPr>
        <sz val="12"/>
        <rFont val="Times New Roman"/>
        <family val="1"/>
      </rPr>
      <t>: M</t>
    </r>
    <phoneticPr fontId="1" type="noConversion"/>
  </si>
  <si>
    <t>工料項目</t>
    <phoneticPr fontId="1" type="noConversion"/>
  </si>
  <si>
    <t>說明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</si>
  <si>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</si>
  <si>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</si>
  <si>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</si>
  <si>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總價</t>
    <phoneticPr fontId="1" type="noConversion"/>
  </si>
  <si>
    <t>附註</t>
    <phoneticPr fontId="1" type="noConversion"/>
  </si>
  <si>
    <t>機械挖方</t>
    <phoneticPr fontId="1" type="noConversion"/>
  </si>
  <si>
    <t>立方米</t>
    <phoneticPr fontId="1" type="noConversion"/>
  </si>
  <si>
    <r>
      <t>過濾材料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清碎石</t>
    </r>
    <phoneticPr fontId="1" type="noConversion"/>
  </si>
  <si>
    <t xml:space="preserve"> </t>
    <phoneticPr fontId="1" type="noConversion"/>
  </si>
  <si>
    <t>M</t>
    <phoneticPr fontId="1" type="noConversion"/>
  </si>
  <si>
    <t>含接頭</t>
    <phoneticPr fontId="1" type="noConversion"/>
  </si>
  <si>
    <r>
      <t>零星工料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含埋設工資</t>
    </r>
    <r>
      <rPr>
        <sz val="12"/>
        <rFont val="Times New Roman"/>
        <family val="1"/>
      </rPr>
      <t>)</t>
    </r>
    <phoneticPr fontId="1" type="noConversion"/>
  </si>
  <si>
    <t>式</t>
    <phoneticPr fontId="1" type="noConversion"/>
  </si>
  <si>
    <r>
      <t>每</t>
    </r>
    <r>
      <rPr>
        <sz val="12"/>
        <rFont val="Times New Roman"/>
        <family val="1"/>
      </rPr>
      <t>M</t>
    </r>
    <r>
      <rPr>
        <sz val="12"/>
        <rFont val="新細明體"/>
        <family val="1"/>
        <charset val="136"/>
      </rPr>
      <t>單價總計</t>
    </r>
    <phoneticPr fontId="1" type="noConversion"/>
  </si>
  <si>
    <t xml:space="preserve">             滲 透 網 管</t>
  </si>
  <si>
    <t>2 inch  滲透網管</t>
  </si>
  <si>
    <t>2 inch 滲透網管</t>
  </si>
  <si>
    <t>2½ inch  滲透網管</t>
  </si>
  <si>
    <t>2 ½inch 滲透網管</t>
  </si>
  <si>
    <t>3 inch 滲透網管</t>
  </si>
  <si>
    <t>4 inch 滲透網管</t>
  </si>
  <si>
    <t>4 inch滲透網管</t>
  </si>
  <si>
    <t>6 inch 滲透網管</t>
  </si>
  <si>
    <t>8 inch 滲透網管</t>
  </si>
  <si>
    <t>10 inch 滲透網管</t>
  </si>
  <si>
    <t>10inch 滲透網管</t>
  </si>
  <si>
    <t>12 inch 滲透網管</t>
  </si>
  <si>
    <t>12inch 滲透網管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</si>
</sst>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8"/>
      <name val="Times New Roman"/>
      <family val="1"/>
    </font>
    <font>
      <sz val="18"/>
      <name val="細明體"/>
      <family val="3"/>
      <charset val="136"/>
    </font>
    <font>
      <sz val="1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Font="1" applyBorder="1"/>
    <xf numFmtId="0" fontId="3" fillId="0" borderId="0" xfId="0" applyFont="1"/>
    <xf numFmtId="0" fontId="4" fillId="0" borderId="0" xfId="0" applyFont="1" applyBorder="1" applyAlignment="1"/>
    <xf numFmtId="0" fontId="0" fillId="0" borderId="0" xfId="0" applyBorder="1"/>
    <xf numFmtId="0" fontId="0" fillId="0" borderId="0" xfId="0" applyFon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8"/>
  <sheetViews>
    <sheetView tabSelected="1" workbookViewId="0">
      <selection activeCell="J6" sqref="J6"/>
    </sheetView>
  </sheetViews>
  <sheetFormatPr defaultRowHeight="16.5"/>
  <cols>
    <col min="2" max="2" width="24.5" customWidth="1"/>
    <col min="3" max="3" width="6.875" customWidth="1"/>
    <col min="4" max="4" width="7.125" customWidth="1"/>
    <col min="5" max="6" width="7" customWidth="1"/>
    <col min="7" max="7" width="7.75" customWidth="1"/>
    <col min="8" max="8" width="8.75" customWidth="1"/>
  </cols>
  <sheetData>
    <row r="1" spans="2:8" ht="25.5">
      <c r="B1" s="15" t="s">
        <v>37</v>
      </c>
      <c r="C1" s="15"/>
      <c r="D1" s="15"/>
      <c r="E1" s="15"/>
      <c r="F1" s="15"/>
      <c r="G1" s="9"/>
      <c r="H1" s="9"/>
    </row>
    <row r="2" spans="2:8" ht="25.5">
      <c r="B2" s="14" t="s">
        <v>0</v>
      </c>
      <c r="C2" s="14"/>
      <c r="D2" s="14"/>
      <c r="E2" s="14"/>
      <c r="F2" s="14"/>
      <c r="G2" s="14"/>
      <c r="H2" s="14"/>
    </row>
    <row r="3" spans="2:8" ht="23.25">
      <c r="B3" s="8"/>
    </row>
    <row r="4" spans="2:8">
      <c r="B4" s="1" t="s">
        <v>1</v>
      </c>
      <c r="C4" s="4" t="s">
        <v>38</v>
      </c>
      <c r="D4" s="5"/>
      <c r="E4" s="5"/>
      <c r="F4" s="5"/>
      <c r="G4" s="6"/>
      <c r="H4" s="12" t="s">
        <v>2</v>
      </c>
    </row>
    <row r="5" spans="2:8"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2" t="s">
        <v>9</v>
      </c>
    </row>
    <row r="6" spans="2:8">
      <c r="B6" s="1" t="s">
        <v>10</v>
      </c>
      <c r="C6" s="1"/>
      <c r="D6" s="1" t="s">
        <v>11</v>
      </c>
      <c r="E6" s="1">
        <v>0.09</v>
      </c>
      <c r="F6" s="1">
        <v>120</v>
      </c>
      <c r="G6" s="1">
        <f>E6*F6</f>
        <v>10.799999999999999</v>
      </c>
      <c r="H6" s="12"/>
    </row>
    <row r="7" spans="2:8">
      <c r="B7" s="1" t="s">
        <v>12</v>
      </c>
      <c r="C7" s="1"/>
      <c r="D7" s="1" t="s">
        <v>11</v>
      </c>
      <c r="E7" s="1">
        <v>0.03</v>
      </c>
      <c r="F7" s="1">
        <v>700</v>
      </c>
      <c r="G7" s="1">
        <f>E7*F7</f>
        <v>21</v>
      </c>
      <c r="H7" s="12"/>
    </row>
    <row r="8" spans="2:8">
      <c r="B8" s="4" t="s">
        <v>39</v>
      </c>
      <c r="C8" s="2" t="s">
        <v>13</v>
      </c>
      <c r="D8" s="2" t="s">
        <v>14</v>
      </c>
      <c r="E8" s="1">
        <v>1</v>
      </c>
      <c r="F8" s="1">
        <v>220</v>
      </c>
      <c r="G8" s="1">
        <f>F8*E8</f>
        <v>220</v>
      </c>
      <c r="H8" s="12" t="s">
        <v>15</v>
      </c>
    </row>
    <row r="9" spans="2:8">
      <c r="B9" s="3" t="s">
        <v>16</v>
      </c>
      <c r="C9" s="1"/>
      <c r="D9" s="3" t="s">
        <v>17</v>
      </c>
      <c r="E9" s="1">
        <v>1</v>
      </c>
      <c r="F9" s="1">
        <v>24.2</v>
      </c>
      <c r="G9" s="1">
        <v>24.2</v>
      </c>
      <c r="H9" s="12"/>
    </row>
    <row r="10" spans="2:8">
      <c r="B10" s="7" t="s">
        <v>18</v>
      </c>
      <c r="C10" s="5"/>
      <c r="D10" s="5"/>
      <c r="E10" s="5"/>
      <c r="F10" s="6"/>
      <c r="G10" s="1">
        <f>SUM(G6:G9)</f>
        <v>276</v>
      </c>
      <c r="H10" s="12"/>
    </row>
    <row r="11" spans="2:8">
      <c r="B11" s="11"/>
      <c r="C11" s="10"/>
      <c r="D11" s="10"/>
      <c r="E11" s="10"/>
      <c r="F11" s="10"/>
      <c r="G11" s="10"/>
      <c r="H11" s="13"/>
    </row>
    <row r="12" spans="2:8">
      <c r="B12" s="1" t="s">
        <v>1</v>
      </c>
      <c r="C12" s="4" t="s">
        <v>40</v>
      </c>
      <c r="D12" s="5"/>
      <c r="E12" s="5"/>
      <c r="F12" s="5"/>
      <c r="G12" s="6"/>
      <c r="H12" s="12" t="s">
        <v>2</v>
      </c>
    </row>
    <row r="13" spans="2:8">
      <c r="B13" s="1" t="s">
        <v>3</v>
      </c>
      <c r="C13" s="1" t="s">
        <v>4</v>
      </c>
      <c r="D13" s="1" t="s">
        <v>5</v>
      </c>
      <c r="E13" s="1" t="s">
        <v>6</v>
      </c>
      <c r="F13" s="1" t="s">
        <v>7</v>
      </c>
      <c r="G13" s="1" t="s">
        <v>8</v>
      </c>
      <c r="H13" s="12" t="s">
        <v>9</v>
      </c>
    </row>
    <row r="14" spans="2:8">
      <c r="B14" s="1" t="s">
        <v>10</v>
      </c>
      <c r="C14" s="1"/>
      <c r="D14" s="1" t="s">
        <v>11</v>
      </c>
      <c r="E14" s="1">
        <v>0.09</v>
      </c>
      <c r="F14" s="1">
        <v>120</v>
      </c>
      <c r="G14" s="1">
        <f>E14*F14</f>
        <v>10.799999999999999</v>
      </c>
      <c r="H14" s="12"/>
    </row>
    <row r="15" spans="2:8">
      <c r="B15" s="1" t="s">
        <v>12</v>
      </c>
      <c r="C15" s="1"/>
      <c r="D15" s="1" t="s">
        <v>11</v>
      </c>
      <c r="E15" s="1">
        <v>0.03</v>
      </c>
      <c r="F15" s="1">
        <v>700</v>
      </c>
      <c r="G15" s="1">
        <f>E15*F15</f>
        <v>21</v>
      </c>
      <c r="H15" s="12"/>
    </row>
    <row r="16" spans="2:8">
      <c r="B16" s="4" t="s">
        <v>41</v>
      </c>
      <c r="C16" s="2" t="s">
        <v>13</v>
      </c>
      <c r="D16" s="2" t="s">
        <v>14</v>
      </c>
      <c r="E16" s="1">
        <v>1</v>
      </c>
      <c r="F16" s="1">
        <v>280</v>
      </c>
      <c r="G16" s="1">
        <f>F16*E16</f>
        <v>280</v>
      </c>
      <c r="H16" s="12" t="s">
        <v>15</v>
      </c>
    </row>
    <row r="17" spans="2:8">
      <c r="B17" s="3" t="s">
        <v>16</v>
      </c>
      <c r="C17" s="1"/>
      <c r="D17" s="3" t="s">
        <v>17</v>
      </c>
      <c r="E17" s="1">
        <v>1</v>
      </c>
      <c r="F17" s="1">
        <v>24.2</v>
      </c>
      <c r="G17" s="1">
        <v>24.2</v>
      </c>
      <c r="H17" s="12"/>
    </row>
    <row r="18" spans="2:8">
      <c r="B18" s="7" t="s">
        <v>18</v>
      </c>
      <c r="C18" s="5"/>
      <c r="D18" s="5"/>
      <c r="E18" s="5"/>
      <c r="F18" s="6"/>
      <c r="G18" s="1">
        <f>SUM(G14:G17)</f>
        <v>336</v>
      </c>
      <c r="H18" s="12"/>
    </row>
    <row r="19" spans="2:8">
      <c r="B19" s="11"/>
      <c r="C19" s="10"/>
      <c r="D19" s="10"/>
      <c r="E19" s="10"/>
      <c r="F19" s="10"/>
      <c r="G19" s="10"/>
      <c r="H19" s="13"/>
    </row>
    <row r="20" spans="2:8">
      <c r="B20" s="1" t="s">
        <v>1</v>
      </c>
      <c r="C20" s="4" t="s">
        <v>42</v>
      </c>
      <c r="D20" s="5"/>
      <c r="E20" s="5"/>
      <c r="F20" s="5"/>
      <c r="G20" s="6"/>
      <c r="H20" s="12" t="s">
        <v>2</v>
      </c>
    </row>
    <row r="21" spans="2:8"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  <c r="G21" s="1" t="s">
        <v>8</v>
      </c>
      <c r="H21" s="12" t="s">
        <v>9</v>
      </c>
    </row>
    <row r="22" spans="2:8">
      <c r="B22" s="1" t="s">
        <v>10</v>
      </c>
      <c r="C22" s="1"/>
      <c r="D22" s="1" t="s">
        <v>11</v>
      </c>
      <c r="E22" s="1">
        <v>0.09</v>
      </c>
      <c r="F22" s="1">
        <v>120</v>
      </c>
      <c r="G22" s="1">
        <f>E22*F22</f>
        <v>10.799999999999999</v>
      </c>
      <c r="H22" s="12"/>
    </row>
    <row r="23" spans="2:8">
      <c r="B23" s="1" t="s">
        <v>12</v>
      </c>
      <c r="C23" s="1"/>
      <c r="D23" s="1" t="s">
        <v>11</v>
      </c>
      <c r="E23" s="1">
        <v>0.03</v>
      </c>
      <c r="F23" s="1">
        <v>700</v>
      </c>
      <c r="G23" s="1">
        <f>E23*F23</f>
        <v>21</v>
      </c>
      <c r="H23" s="12"/>
    </row>
    <row r="24" spans="2:8">
      <c r="B24" s="4" t="s">
        <v>42</v>
      </c>
      <c r="C24" s="2" t="s">
        <v>13</v>
      </c>
      <c r="D24" s="2" t="s">
        <v>14</v>
      </c>
      <c r="E24" s="1">
        <v>1</v>
      </c>
      <c r="F24" s="1">
        <v>328</v>
      </c>
      <c r="G24" s="1">
        <f>F24*E24</f>
        <v>328</v>
      </c>
      <c r="H24" s="12" t="s">
        <v>15</v>
      </c>
    </row>
    <row r="25" spans="2:8">
      <c r="B25" s="3" t="s">
        <v>16</v>
      </c>
      <c r="C25" s="1"/>
      <c r="D25" s="3" t="s">
        <v>17</v>
      </c>
      <c r="E25" s="1">
        <v>1</v>
      </c>
      <c r="F25" s="1">
        <v>60.2</v>
      </c>
      <c r="G25" s="1">
        <v>60.2</v>
      </c>
      <c r="H25" s="12"/>
    </row>
    <row r="26" spans="2:8">
      <c r="B26" s="7" t="s">
        <v>18</v>
      </c>
      <c r="C26" s="5"/>
      <c r="D26" s="5"/>
      <c r="E26" s="5"/>
      <c r="F26" s="6"/>
      <c r="G26" s="1">
        <f>SUM(G22:G25)</f>
        <v>420</v>
      </c>
      <c r="H26" s="12"/>
    </row>
    <row r="27" spans="2:8">
      <c r="B27" s="11"/>
      <c r="C27" s="10"/>
      <c r="D27" s="10"/>
      <c r="E27" s="10"/>
      <c r="F27" s="10"/>
      <c r="G27" s="10"/>
      <c r="H27" s="13"/>
    </row>
    <row r="28" spans="2:8">
      <c r="B28" s="1" t="s">
        <v>19</v>
      </c>
      <c r="C28" s="4" t="s">
        <v>43</v>
      </c>
      <c r="D28" s="5"/>
      <c r="E28" s="5"/>
      <c r="F28" s="5"/>
      <c r="G28" s="6"/>
      <c r="H28" s="12" t="s">
        <v>20</v>
      </c>
    </row>
    <row r="29" spans="2:8">
      <c r="B29" s="1" t="s">
        <v>21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26</v>
      </c>
      <c r="H29" s="12" t="s">
        <v>27</v>
      </c>
    </row>
    <row r="30" spans="2:8">
      <c r="B30" s="1" t="s">
        <v>28</v>
      </c>
      <c r="C30" s="1"/>
      <c r="D30" s="1" t="s">
        <v>29</v>
      </c>
      <c r="E30" s="1">
        <v>0.09</v>
      </c>
      <c r="F30" s="1">
        <v>120</v>
      </c>
      <c r="G30" s="1">
        <f>E30*F30</f>
        <v>10.799999999999999</v>
      </c>
      <c r="H30" s="12"/>
    </row>
    <row r="31" spans="2:8">
      <c r="B31" s="1" t="s">
        <v>30</v>
      </c>
      <c r="C31" s="1"/>
      <c r="D31" s="1" t="s">
        <v>29</v>
      </c>
      <c r="E31" s="1">
        <v>0.03</v>
      </c>
      <c r="F31" s="1">
        <v>700</v>
      </c>
      <c r="G31" s="1">
        <f>E31*F31</f>
        <v>21</v>
      </c>
      <c r="H31" s="12"/>
    </row>
    <row r="32" spans="2:8">
      <c r="B32" s="4" t="s">
        <v>44</v>
      </c>
      <c r="C32" s="2" t="s">
        <v>31</v>
      </c>
      <c r="D32" s="2" t="s">
        <v>32</v>
      </c>
      <c r="E32" s="1">
        <v>1</v>
      </c>
      <c r="F32" s="1">
        <v>440</v>
      </c>
      <c r="G32" s="1">
        <f>F32*E32</f>
        <v>440</v>
      </c>
      <c r="H32" s="12" t="s">
        <v>33</v>
      </c>
    </row>
    <row r="33" spans="2:8">
      <c r="B33" s="3" t="s">
        <v>34</v>
      </c>
      <c r="C33" s="1"/>
      <c r="D33" s="3" t="s">
        <v>35</v>
      </c>
      <c r="E33" s="1">
        <v>1</v>
      </c>
      <c r="F33" s="1">
        <v>95.2</v>
      </c>
      <c r="G33" s="1">
        <v>95.2</v>
      </c>
      <c r="H33" s="12"/>
    </row>
    <row r="34" spans="2:8">
      <c r="B34" s="7" t="s">
        <v>36</v>
      </c>
      <c r="C34" s="5"/>
      <c r="D34" s="5"/>
      <c r="E34" s="5"/>
      <c r="F34" s="6"/>
      <c r="G34" s="1">
        <f>SUM(G30:G33)</f>
        <v>567</v>
      </c>
      <c r="H34" s="12"/>
    </row>
    <row r="35" spans="2:8">
      <c r="B35" s="11"/>
      <c r="C35" s="10"/>
      <c r="D35" s="10"/>
      <c r="E35" s="10"/>
      <c r="F35" s="10"/>
      <c r="G35" s="10"/>
      <c r="H35" s="13"/>
    </row>
    <row r="36" spans="2:8">
      <c r="B36" s="1" t="s">
        <v>19</v>
      </c>
      <c r="C36" s="4" t="s">
        <v>45</v>
      </c>
      <c r="D36" s="5"/>
      <c r="E36" s="5"/>
      <c r="F36" s="5"/>
      <c r="G36" s="6"/>
      <c r="H36" s="12" t="s">
        <v>20</v>
      </c>
    </row>
    <row r="37" spans="2:8">
      <c r="B37" s="1" t="s">
        <v>21</v>
      </c>
      <c r="C37" s="1" t="s">
        <v>22</v>
      </c>
      <c r="D37" s="1" t="s">
        <v>23</v>
      </c>
      <c r="E37" s="1" t="s">
        <v>24</v>
      </c>
      <c r="F37" s="1" t="s">
        <v>25</v>
      </c>
      <c r="G37" s="1" t="s">
        <v>26</v>
      </c>
      <c r="H37" s="12" t="s">
        <v>27</v>
      </c>
    </row>
    <row r="38" spans="2:8">
      <c r="B38" s="1" t="s">
        <v>28</v>
      </c>
      <c r="C38" s="1"/>
      <c r="D38" s="1" t="s">
        <v>29</v>
      </c>
      <c r="E38" s="1">
        <v>0.12</v>
      </c>
      <c r="F38" s="1">
        <v>120</v>
      </c>
      <c r="G38" s="1">
        <f>E38*F38</f>
        <v>14.399999999999999</v>
      </c>
      <c r="H38" s="12"/>
    </row>
    <row r="39" spans="2:8">
      <c r="B39" s="1" t="s">
        <v>30</v>
      </c>
      <c r="C39" s="1"/>
      <c r="D39" s="1" t="s">
        <v>29</v>
      </c>
      <c r="E39" s="1">
        <v>0.04</v>
      </c>
      <c r="F39" s="1">
        <v>700</v>
      </c>
      <c r="G39" s="1">
        <f>E39*F39</f>
        <v>28</v>
      </c>
      <c r="H39" s="12"/>
    </row>
    <row r="40" spans="2:8">
      <c r="B40" s="4" t="s">
        <v>45</v>
      </c>
      <c r="C40" s="2" t="s">
        <v>31</v>
      </c>
      <c r="D40" s="2" t="s">
        <v>32</v>
      </c>
      <c r="E40" s="1">
        <v>1</v>
      </c>
      <c r="F40" s="1">
        <v>800</v>
      </c>
      <c r="G40" s="1">
        <f>F40*E40</f>
        <v>800</v>
      </c>
      <c r="H40" s="12" t="s">
        <v>33</v>
      </c>
    </row>
    <row r="41" spans="2:8">
      <c r="B41" s="3" t="s">
        <v>34</v>
      </c>
      <c r="C41" s="1"/>
      <c r="D41" s="3" t="s">
        <v>35</v>
      </c>
      <c r="E41" s="1">
        <v>1</v>
      </c>
      <c r="F41" s="1">
        <v>100.6</v>
      </c>
      <c r="G41" s="1">
        <f>E41*F41</f>
        <v>100.6</v>
      </c>
      <c r="H41" s="12"/>
    </row>
    <row r="42" spans="2:8">
      <c r="B42" s="7" t="s">
        <v>36</v>
      </c>
      <c r="C42" s="5"/>
      <c r="D42" s="5"/>
      <c r="E42" s="5"/>
      <c r="F42" s="6"/>
      <c r="G42" s="1">
        <f>SUM(G38:G41)</f>
        <v>943</v>
      </c>
      <c r="H42" s="12"/>
    </row>
    <row r="43" spans="2:8">
      <c r="B43" s="11"/>
      <c r="C43" s="10"/>
      <c r="D43" s="10"/>
      <c r="E43" s="10"/>
      <c r="F43" s="10"/>
      <c r="G43" s="10"/>
      <c r="H43" s="13"/>
    </row>
    <row r="44" spans="2:8">
      <c r="B44" s="1" t="s">
        <v>19</v>
      </c>
      <c r="C44" s="4" t="s">
        <v>46</v>
      </c>
      <c r="D44" s="5"/>
      <c r="E44" s="5"/>
      <c r="F44" s="5"/>
      <c r="G44" s="6"/>
      <c r="H44" s="12" t="s">
        <v>20</v>
      </c>
    </row>
    <row r="45" spans="2:8">
      <c r="B45" s="1" t="s">
        <v>21</v>
      </c>
      <c r="C45" s="1" t="s">
        <v>22</v>
      </c>
      <c r="D45" s="1" t="s">
        <v>23</v>
      </c>
      <c r="E45" s="1" t="s">
        <v>24</v>
      </c>
      <c r="F45" s="1" t="s">
        <v>25</v>
      </c>
      <c r="G45" s="1" t="s">
        <v>26</v>
      </c>
      <c r="H45" s="12" t="s">
        <v>27</v>
      </c>
    </row>
    <row r="46" spans="2:8">
      <c r="B46" s="1" t="s">
        <v>28</v>
      </c>
      <c r="C46" s="1"/>
      <c r="D46" s="1" t="s">
        <v>29</v>
      </c>
      <c r="E46" s="1">
        <v>0.18</v>
      </c>
      <c r="F46" s="1">
        <v>120</v>
      </c>
      <c r="G46" s="1">
        <f>E46*F46</f>
        <v>21.599999999999998</v>
      </c>
      <c r="H46" s="12"/>
    </row>
    <row r="47" spans="2:8">
      <c r="B47" s="1" t="s">
        <v>30</v>
      </c>
      <c r="C47" s="1"/>
      <c r="D47" s="1" t="s">
        <v>29</v>
      </c>
      <c r="E47" s="1">
        <v>0.05</v>
      </c>
      <c r="F47" s="1">
        <v>700</v>
      </c>
      <c r="G47" s="1">
        <f>E47*F47</f>
        <v>35</v>
      </c>
      <c r="H47" s="12"/>
    </row>
    <row r="48" spans="2:8">
      <c r="B48" s="4" t="s">
        <v>46</v>
      </c>
      <c r="C48" s="2" t="s">
        <v>31</v>
      </c>
      <c r="D48" s="2" t="s">
        <v>32</v>
      </c>
      <c r="E48" s="1">
        <v>1</v>
      </c>
      <c r="F48" s="1">
        <v>1213</v>
      </c>
      <c r="G48" s="1">
        <f>F48*E48</f>
        <v>1213</v>
      </c>
      <c r="H48" s="12" t="s">
        <v>33</v>
      </c>
    </row>
    <row r="49" spans="2:8">
      <c r="B49" s="3" t="s">
        <v>34</v>
      </c>
      <c r="C49" s="1"/>
      <c r="D49" s="3" t="s">
        <v>35</v>
      </c>
      <c r="E49" s="1">
        <v>1</v>
      </c>
      <c r="F49" s="1">
        <v>150.4</v>
      </c>
      <c r="G49" s="1">
        <f>E49*F49</f>
        <v>150.4</v>
      </c>
      <c r="H49" s="12"/>
    </row>
    <row r="50" spans="2:8">
      <c r="B50" s="7" t="s">
        <v>36</v>
      </c>
      <c r="C50" s="5"/>
      <c r="D50" s="5"/>
      <c r="E50" s="5"/>
      <c r="F50" s="6"/>
      <c r="G50" s="1">
        <f>SUM(G46:G49)</f>
        <v>1420</v>
      </c>
      <c r="H50" s="12"/>
    </row>
    <row r="51" spans="2:8">
      <c r="B51" s="11"/>
      <c r="C51" s="10"/>
      <c r="D51" s="10"/>
      <c r="E51" s="10"/>
      <c r="F51" s="10"/>
      <c r="G51" s="10"/>
      <c r="H51" s="13"/>
    </row>
    <row r="52" spans="2:8">
      <c r="B52" s="1" t="s">
        <v>19</v>
      </c>
      <c r="C52" s="4" t="s">
        <v>47</v>
      </c>
      <c r="D52" s="5"/>
      <c r="E52" s="5"/>
      <c r="F52" s="5"/>
      <c r="G52" s="6"/>
      <c r="H52" s="12" t="s">
        <v>20</v>
      </c>
    </row>
    <row r="53" spans="2:8">
      <c r="B53" s="1" t="s">
        <v>21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26</v>
      </c>
      <c r="H53" s="12" t="s">
        <v>27</v>
      </c>
    </row>
    <row r="54" spans="2:8">
      <c r="B54" s="1" t="s">
        <v>28</v>
      </c>
      <c r="C54" s="1"/>
      <c r="D54" s="1" t="s">
        <v>29</v>
      </c>
      <c r="E54" s="1">
        <v>0.27500000000000002</v>
      </c>
      <c r="F54" s="1">
        <v>120</v>
      </c>
      <c r="G54" s="1">
        <f>E54*F54</f>
        <v>33</v>
      </c>
      <c r="H54" s="12"/>
    </row>
    <row r="55" spans="2:8">
      <c r="B55" s="1" t="s">
        <v>30</v>
      </c>
      <c r="C55" s="1"/>
      <c r="D55" s="1" t="s">
        <v>29</v>
      </c>
      <c r="E55" s="1">
        <v>0.1</v>
      </c>
      <c r="F55" s="1">
        <v>700</v>
      </c>
      <c r="G55" s="1">
        <f>E55*F55</f>
        <v>70</v>
      </c>
      <c r="H55" s="12"/>
    </row>
    <row r="56" spans="2:8">
      <c r="B56" s="4" t="s">
        <v>48</v>
      </c>
      <c r="C56" s="2" t="s">
        <v>31</v>
      </c>
      <c r="D56" s="2" t="s">
        <v>32</v>
      </c>
      <c r="E56" s="1">
        <v>1</v>
      </c>
      <c r="F56" s="1">
        <v>2100</v>
      </c>
      <c r="G56" s="1">
        <f>F56*E56</f>
        <v>2100</v>
      </c>
      <c r="H56" s="12" t="s">
        <v>33</v>
      </c>
    </row>
    <row r="57" spans="2:8">
      <c r="B57" s="3" t="s">
        <v>34</v>
      </c>
      <c r="C57" s="1"/>
      <c r="D57" s="3" t="s">
        <v>35</v>
      </c>
      <c r="E57" s="1">
        <v>1</v>
      </c>
      <c r="F57" s="1">
        <v>211</v>
      </c>
      <c r="G57" s="1">
        <f>E57*F57</f>
        <v>211</v>
      </c>
      <c r="H57" s="12"/>
    </row>
    <row r="58" spans="2:8">
      <c r="B58" s="7" t="s">
        <v>36</v>
      </c>
      <c r="C58" s="5"/>
      <c r="D58" s="5"/>
      <c r="E58" s="5"/>
      <c r="F58" s="6"/>
      <c r="G58" s="1">
        <f>SUM(G54:G57)</f>
        <v>2414</v>
      </c>
      <c r="H58" s="12"/>
    </row>
    <row r="59" spans="2:8">
      <c r="B59" s="11"/>
      <c r="C59" s="10"/>
      <c r="D59" s="10"/>
      <c r="E59" s="10"/>
      <c r="F59" s="10"/>
      <c r="G59" s="10"/>
      <c r="H59" s="13"/>
    </row>
    <row r="60" spans="2:8">
      <c r="B60" s="1" t="s">
        <v>19</v>
      </c>
      <c r="C60" s="4" t="s">
        <v>49</v>
      </c>
      <c r="D60" s="5"/>
      <c r="E60" s="5"/>
      <c r="F60" s="5"/>
      <c r="G60" s="6"/>
      <c r="H60" s="12" t="s">
        <v>20</v>
      </c>
    </row>
    <row r="61" spans="2:8">
      <c r="B61" s="1" t="s">
        <v>21</v>
      </c>
      <c r="C61" s="1" t="s">
        <v>22</v>
      </c>
      <c r="D61" s="1" t="s">
        <v>23</v>
      </c>
      <c r="E61" s="1" t="s">
        <v>24</v>
      </c>
      <c r="F61" s="1" t="s">
        <v>25</v>
      </c>
      <c r="G61" s="1" t="s">
        <v>26</v>
      </c>
      <c r="H61" s="12" t="s">
        <v>27</v>
      </c>
    </row>
    <row r="62" spans="2:8">
      <c r="B62" s="1" t="s">
        <v>28</v>
      </c>
      <c r="C62" s="1"/>
      <c r="D62" s="1" t="s">
        <v>29</v>
      </c>
      <c r="E62" s="1">
        <v>0.5</v>
      </c>
      <c r="F62" s="1">
        <v>120</v>
      </c>
      <c r="G62" s="1">
        <f>E62*F62</f>
        <v>60</v>
      </c>
      <c r="H62" s="12"/>
    </row>
    <row r="63" spans="2:8">
      <c r="B63" s="1" t="s">
        <v>30</v>
      </c>
      <c r="C63" s="1"/>
      <c r="D63" s="1" t="s">
        <v>29</v>
      </c>
      <c r="E63" s="1">
        <v>0.14000000000000001</v>
      </c>
      <c r="F63" s="1">
        <v>700</v>
      </c>
      <c r="G63" s="1">
        <f>E63*F63</f>
        <v>98.000000000000014</v>
      </c>
      <c r="H63" s="12"/>
    </row>
    <row r="64" spans="2:8">
      <c r="B64" s="4" t="s">
        <v>50</v>
      </c>
      <c r="C64" s="2" t="s">
        <v>31</v>
      </c>
      <c r="D64" s="2" t="s">
        <v>32</v>
      </c>
      <c r="E64" s="1">
        <v>1</v>
      </c>
      <c r="F64" s="1">
        <v>3000</v>
      </c>
      <c r="G64" s="1">
        <f>F64*E64</f>
        <v>3000</v>
      </c>
      <c r="H64" s="12" t="s">
        <v>33</v>
      </c>
    </row>
    <row r="65" spans="2:8">
      <c r="B65" s="3" t="s">
        <v>34</v>
      </c>
      <c r="C65" s="1"/>
      <c r="D65" s="3" t="s">
        <v>35</v>
      </c>
      <c r="E65" s="1">
        <v>1</v>
      </c>
      <c r="F65" s="1">
        <v>262</v>
      </c>
      <c r="G65" s="1">
        <f>E65*F65</f>
        <v>262</v>
      </c>
      <c r="H65" s="12"/>
    </row>
    <row r="66" spans="2:8">
      <c r="B66" s="7" t="s">
        <v>36</v>
      </c>
      <c r="C66" s="5"/>
      <c r="D66" s="5"/>
      <c r="E66" s="5"/>
      <c r="F66" s="6"/>
      <c r="G66" s="1">
        <f>SUM(G62:G65)</f>
        <v>3420</v>
      </c>
      <c r="H66" s="12"/>
    </row>
    <row r="68" spans="2:8">
      <c r="B68" s="11"/>
      <c r="C68" s="10"/>
      <c r="D68" s="11"/>
      <c r="E68" s="10"/>
      <c r="F68" s="10"/>
      <c r="G68" s="10"/>
      <c r="H68" s="10"/>
    </row>
  </sheetData>
  <mergeCells count="1">
    <mergeCell ref="B1:F1"/>
  </mergeCells>
  <phoneticPr fontId="1" type="noConversion"/>
  <pageMargins left="0.35433070866141736" right="0.19685039370078741" top="0.22" bottom="0.27" header="0.2" footer="0.44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單價分析</vt:lpstr>
    </vt:vector>
  </TitlesOfParts>
  <Company>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Poly</cp:lastModifiedBy>
  <cp:lastPrinted>2009-03-12T02:19:58Z</cp:lastPrinted>
  <dcterms:created xsi:type="dcterms:W3CDTF">2001-04-13T02:14:18Z</dcterms:created>
  <dcterms:modified xsi:type="dcterms:W3CDTF">2021-07-30T10:20:42Z</dcterms:modified>
</cp:coreProperties>
</file>